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5200" windowHeight="12600" activeTab="11"/>
  </bookViews>
  <sheets>
    <sheet name="2021.1" sheetId="1" r:id="rId1"/>
    <sheet name="2021.2" sheetId="2" r:id="rId2"/>
    <sheet name="2021.3" sheetId="3" r:id="rId3"/>
    <sheet name="2021.4" sheetId="4" r:id="rId4"/>
    <sheet name="2021.5" sheetId="5" r:id="rId5"/>
    <sheet name="2021.6" sheetId="6" r:id="rId6"/>
    <sheet name="2021.7" sheetId="7" r:id="rId7"/>
    <sheet name="2021.8" sheetId="8" r:id="rId8"/>
    <sheet name="2021.9" sheetId="9" r:id="rId9"/>
    <sheet name="2021.10" sheetId="10" r:id="rId10"/>
    <sheet name="2021.11" sheetId="11" r:id="rId11"/>
    <sheet name="2021.12" sheetId="12" r:id="rId12"/>
  </sheets>
  <calcPr calcId="152511"/>
</workbook>
</file>

<file path=xl/calcChain.xml><?xml version="1.0" encoding="utf-8"?>
<calcChain xmlns="http://schemas.openxmlformats.org/spreadsheetml/2006/main">
  <c r="L5" i="12" l="1"/>
  <c r="J5" i="12"/>
  <c r="G5" i="12"/>
  <c r="L6" i="10"/>
  <c r="J6" i="10"/>
  <c r="L6" i="8"/>
  <c r="J6" i="8"/>
  <c r="G6" i="8"/>
  <c r="J6" i="7"/>
  <c r="J6" i="6"/>
  <c r="J6" i="5"/>
  <c r="J6" i="4"/>
  <c r="J6" i="3"/>
  <c r="J6" i="2"/>
  <c r="J6" i="1"/>
</calcChain>
</file>

<file path=xl/sharedStrings.xml><?xml version="1.0" encoding="utf-8"?>
<sst xmlns="http://schemas.openxmlformats.org/spreadsheetml/2006/main" count="225" uniqueCount="34">
  <si>
    <t>残疾人两项补贴发放进度表（2021年1月）</t>
  </si>
  <si>
    <t>填报单位（盖章）：</t>
  </si>
  <si>
    <t>2021年  月  日</t>
  </si>
  <si>
    <t>县（市、区）</t>
  </si>
  <si>
    <t>生活补贴人数</t>
  </si>
  <si>
    <t>当月发放  金额
（万元）</t>
  </si>
  <si>
    <t>生活补贴发放总额
（万元）</t>
  </si>
  <si>
    <t>护理补贴人数</t>
  </si>
  <si>
    <t>护理补贴发放总额
（万元）</t>
  </si>
  <si>
    <t>总人数</t>
  </si>
  <si>
    <t>低保家庭中的残疾人（人）</t>
  </si>
  <si>
    <t>低保标准100％-130％的重残人员（人）</t>
  </si>
  <si>
    <t>60岁以上无固定收入的重残人员（人）</t>
  </si>
  <si>
    <t>一级</t>
  </si>
  <si>
    <t>二级</t>
  </si>
  <si>
    <t>尤溪县</t>
  </si>
  <si>
    <t xml:space="preserve">填表人：                            审核人：                                  领导审批：               </t>
  </si>
  <si>
    <t>残疾人两项补贴发放进度表（2021年2月）</t>
  </si>
  <si>
    <t>残疾人两项补贴发放进度表（2021年3月）</t>
  </si>
  <si>
    <t>残疾人两项补贴发放进度表（2021年4月）</t>
  </si>
  <si>
    <t>填报单位（盖章）：尤溪县民政局</t>
  </si>
  <si>
    <t>2021年 月 日</t>
  </si>
  <si>
    <t xml:space="preserve">填表人：                                审核人：                                  领导审批：               </t>
  </si>
  <si>
    <t>残疾人两项补贴发放进度表（2021年5月）</t>
  </si>
  <si>
    <t xml:space="preserve">填表人：                                    审核人：                                        领导审批：               </t>
  </si>
  <si>
    <t>残疾人两项补贴发放进度表（2021年6月）</t>
  </si>
  <si>
    <t xml:space="preserve">填表人:                                  审核人：                                  领导审批：               </t>
  </si>
  <si>
    <t>残疾人两项补贴发放进度表（2021年7月）</t>
  </si>
  <si>
    <t xml:space="preserve">填表人：                               审核人：                                  领导审批：               </t>
  </si>
  <si>
    <t>残疾人两项补贴发放进度表（2021年8月）</t>
  </si>
  <si>
    <t>残疾人两项补贴发放进度表（2021年9月）</t>
  </si>
  <si>
    <t>残疾人两项补贴发放进度表（2021年10月）</t>
  </si>
  <si>
    <t>残疾人两项补贴发放进度表（2021年11月）</t>
  </si>
  <si>
    <t>尤溪县残疾人两项补贴发放进度表（2021年12月）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</si>
</sst>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_ "/>
    <numFmt numFmtId="179" formatCode="0.000_ "/>
    <numFmt numFmtId="180" formatCode="0_);[Red]\(0\)"/>
  </numFmts>
  <fonts count="23" x14ac:knownFonts="1"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7" borderId="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3" borderId="10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2" fillId="5" borderId="4" applyNumberFormat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7" fillId="0" borderId="0" xfId="0" applyFont="1" applyFill="1" applyBorder="1" applyAlignment="1">
      <alignment horizontal="left" vertical="center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180" fontId="20" fillId="0" borderId="1" xfId="0" applyNumberFormat="1" applyFont="1" applyBorder="1" applyAlignment="1" applyProtection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79" fontId="19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8" fontId="19" fillId="0" borderId="1" xfId="0" applyNumberFormat="1" applyFont="1" applyFill="1" applyBorder="1" applyAlignment="1">
      <alignment horizontal="center" vertical="center" wrapText="1"/>
    </xf>
    <xf numFmtId="180" fontId="18" fillId="0" borderId="0" xfId="0" applyNumberFormat="1" applyFont="1" applyAlignment="1">
      <alignment horizontal="center" vertical="center"/>
    </xf>
    <xf numFmtId="180" fontId="19" fillId="0" borderId="0" xfId="0" applyNumberFormat="1" applyFont="1" applyAlignment="1">
      <alignment horizontal="left" vertical="center"/>
    </xf>
    <xf numFmtId="180" fontId="19" fillId="0" borderId="0" xfId="0" applyNumberFormat="1" applyFont="1" applyAlignment="1">
      <alignment horizontal="right" vertical="center"/>
    </xf>
    <xf numFmtId="180" fontId="19" fillId="0" borderId="1" xfId="0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180" fontId="19" fillId="0" borderId="2" xfId="0" applyNumberFormat="1" applyFont="1" applyBorder="1" applyAlignment="1">
      <alignment horizontal="center" vertical="center" wrapText="1"/>
    </xf>
    <xf numFmtId="180" fontId="19" fillId="0" borderId="3" xfId="0" applyNumberFormat="1" applyFont="1" applyBorder="1" applyAlignment="1">
      <alignment horizontal="center" vertical="center" wrapText="1"/>
    </xf>
    <xf numFmtId="180" fontId="22" fillId="0" borderId="0" xfId="0" applyNumberFormat="1" applyFont="1" applyAlignment="1">
      <alignment horizontal="center" vertical="center"/>
    </xf>
  </cellXfs>
  <cellStyles count="42">
    <cellStyle name="20% - 强调文字颜色 1" xfId="29"/>
    <cellStyle name="20% - 强调文字颜色 2" xfId="31"/>
    <cellStyle name="20% - 强调文字颜色 3" xfId="4"/>
    <cellStyle name="20% - 强调文字颜色 4" xfId="34"/>
    <cellStyle name="20% - 强调文字颜色 5" xfId="27"/>
    <cellStyle name="20% - 强调文字颜色 6" xfId="21"/>
    <cellStyle name="40% - 强调文字颜色 1" xfId="30"/>
    <cellStyle name="40% - 强调文字颜色 2" xfId="32"/>
    <cellStyle name="40% - 强调文字颜色 3" xfId="5"/>
    <cellStyle name="40% - 强调文字颜色 4" xfId="35"/>
    <cellStyle name="40% - 强调文字颜色 5" xfId="37"/>
    <cellStyle name="40% - 强调文字颜色 6" xfId="40"/>
    <cellStyle name="60% - 强调文字颜色 1" xfId="15"/>
    <cellStyle name="60% - 强调文字颜色 2" xfId="9"/>
    <cellStyle name="60% - 强调文字颜色 3" xfId="7"/>
    <cellStyle name="60% - 强调文字颜色 4" xfId="17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6"/>
    <cellStyle name="标题 4" xfId="10"/>
    <cellStyle name="差" xfId="6"/>
    <cellStyle name="常规" xfId="0" builtinId="0"/>
    <cellStyle name="好" xfId="25"/>
    <cellStyle name="汇总" xfId="24"/>
    <cellStyle name="计算" xfId="19"/>
    <cellStyle name="检查单元格" xfId="20"/>
    <cellStyle name="解释性文本" xfId="12"/>
    <cellStyle name="警告文本" xfId="11"/>
    <cellStyle name="链接单元格" xfId="23"/>
    <cellStyle name="强调文字颜色 1" xfId="28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8"/>
    <cellStyle name="输入" xfId="3"/>
    <cellStyle name="注释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A7" sqref="A7:XFD7"/>
    </sheetView>
  </sheetViews>
  <sheetFormatPr defaultColWidth="9" defaultRowHeight="13.5" x14ac:dyDescent="0.15"/>
  <cols>
    <col min="1" max="1" width="11.125" style="2" customWidth="1"/>
    <col min="2" max="2" width="9.5" style="3" customWidth="1"/>
    <col min="3" max="3" width="14.125" style="3" customWidth="1"/>
    <col min="4" max="4" width="14" style="3" customWidth="1"/>
    <col min="5" max="5" width="14.125" style="3" customWidth="1"/>
    <col min="6" max="7" width="12.625" style="3" customWidth="1"/>
    <col min="8" max="10" width="10.625" style="3" customWidth="1"/>
    <col min="11" max="12" width="12.625" style="3" customWidth="1"/>
    <col min="13" max="13" width="9.5" customWidth="1"/>
  </cols>
  <sheetData>
    <row r="1" spans="1:19" ht="38.1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ht="38.1" customHeight="1" x14ac:dyDescent="0.15">
      <c r="A2" s="12" t="s">
        <v>1</v>
      </c>
      <c r="B2" s="12"/>
      <c r="C2" s="12"/>
      <c r="D2" s="12"/>
      <c r="E2" s="4"/>
      <c r="F2" s="4"/>
      <c r="G2" s="4"/>
      <c r="H2" s="4"/>
      <c r="I2" s="13" t="s">
        <v>2</v>
      </c>
      <c r="J2" s="13"/>
      <c r="K2" s="13"/>
      <c r="L2" s="13"/>
    </row>
    <row r="3" spans="1:19" ht="48" customHeight="1" x14ac:dyDescent="0.15">
      <c r="A3" s="14" t="s">
        <v>3</v>
      </c>
      <c r="B3" s="14" t="s">
        <v>4</v>
      </c>
      <c r="C3" s="14"/>
      <c r="D3" s="14"/>
      <c r="E3" s="14"/>
      <c r="F3" s="14" t="s">
        <v>5</v>
      </c>
      <c r="G3" s="14" t="s">
        <v>6</v>
      </c>
      <c r="H3" s="14" t="s">
        <v>7</v>
      </c>
      <c r="I3" s="14"/>
      <c r="J3" s="14"/>
      <c r="K3" s="14" t="s">
        <v>5</v>
      </c>
      <c r="L3" s="14" t="s">
        <v>8</v>
      </c>
    </row>
    <row r="4" spans="1:19" x14ac:dyDescent="0.15">
      <c r="A4" s="14"/>
      <c r="B4" s="14" t="s">
        <v>9</v>
      </c>
      <c r="C4" s="14" t="s">
        <v>10</v>
      </c>
      <c r="D4" s="14" t="s">
        <v>11</v>
      </c>
      <c r="E4" s="14" t="s">
        <v>12</v>
      </c>
      <c r="F4" s="14"/>
      <c r="G4" s="14"/>
      <c r="H4" s="14" t="s">
        <v>13</v>
      </c>
      <c r="I4" s="16" t="s">
        <v>14</v>
      </c>
      <c r="J4" s="14" t="s">
        <v>9</v>
      </c>
      <c r="K4" s="14"/>
      <c r="L4" s="14"/>
    </row>
    <row r="5" spans="1:19" ht="30.95" customHeight="1" x14ac:dyDescent="0.15">
      <c r="A5" s="14"/>
      <c r="B5" s="14"/>
      <c r="C5" s="14"/>
      <c r="D5" s="14"/>
      <c r="E5" s="14"/>
      <c r="F5" s="14"/>
      <c r="G5" s="14"/>
      <c r="H5" s="14"/>
      <c r="I5" s="17"/>
      <c r="J5" s="14"/>
      <c r="K5" s="14"/>
      <c r="L5" s="14"/>
    </row>
    <row r="6" spans="1:19" ht="20.100000000000001" customHeight="1" x14ac:dyDescent="0.15">
      <c r="A6" s="5" t="s">
        <v>15</v>
      </c>
      <c r="B6" s="6">
        <v>5581</v>
      </c>
      <c r="C6" s="6">
        <v>2566</v>
      </c>
      <c r="D6" s="6">
        <v>52</v>
      </c>
      <c r="E6" s="6">
        <v>2963</v>
      </c>
      <c r="F6" s="7">
        <v>44.3</v>
      </c>
      <c r="G6" s="6">
        <v>44.3</v>
      </c>
      <c r="H6" s="6">
        <v>2551</v>
      </c>
      <c r="I6" s="6">
        <v>3911</v>
      </c>
      <c r="J6" s="6">
        <f>SUM(H6:I6)</f>
        <v>6462</v>
      </c>
      <c r="K6" s="6">
        <v>62.42</v>
      </c>
      <c r="L6" s="6">
        <v>62.42</v>
      </c>
    </row>
    <row r="7" spans="1:19" s="1" customFormat="1" ht="29.25" customHeight="1" x14ac:dyDescent="0.15">
      <c r="A7" s="15" t="s">
        <v>16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</row>
    <row r="20" spans="13:13" x14ac:dyDescent="0.15">
      <c r="M20" s="9"/>
    </row>
  </sheetData>
  <mergeCells count="18"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  <mergeCell ref="A1:L1"/>
    <mergeCell ref="A2:D2"/>
    <mergeCell ref="I2:L2"/>
    <mergeCell ref="B3:E3"/>
    <mergeCell ref="H3:J3"/>
  </mergeCells>
  <phoneticPr fontId="21" type="noConversion"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P6" sqref="P6"/>
    </sheetView>
  </sheetViews>
  <sheetFormatPr defaultColWidth="9" defaultRowHeight="13.5" x14ac:dyDescent="0.15"/>
  <cols>
    <col min="1" max="1" width="11.125" style="2" customWidth="1"/>
    <col min="2" max="2" width="9.5" style="3" customWidth="1"/>
    <col min="3" max="3" width="12.125" style="3" customWidth="1"/>
    <col min="4" max="4" width="8.625" style="3" customWidth="1"/>
    <col min="5" max="6" width="11.125" style="3" customWidth="1"/>
    <col min="7" max="7" width="12.625" style="3" customWidth="1"/>
    <col min="8" max="8" width="10.625" style="3" customWidth="1"/>
    <col min="9" max="9" width="9.625" style="3" customWidth="1"/>
    <col min="10" max="10" width="8.5" style="3" customWidth="1"/>
    <col min="11" max="11" width="10.25" style="3" customWidth="1"/>
    <col min="12" max="12" width="12.625" style="3" customWidth="1"/>
    <col min="13" max="13" width="9.5" customWidth="1"/>
  </cols>
  <sheetData>
    <row r="1" spans="1:19" ht="38.1" customHeight="1" x14ac:dyDescent="0.15">
      <c r="A1" s="11" t="s">
        <v>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ht="38.1" customHeight="1" x14ac:dyDescent="0.15">
      <c r="A2" s="12" t="s">
        <v>20</v>
      </c>
      <c r="B2" s="12"/>
      <c r="C2" s="12"/>
      <c r="D2" s="12"/>
      <c r="E2" s="4"/>
      <c r="F2" s="4"/>
      <c r="G2" s="4"/>
      <c r="H2" s="4"/>
      <c r="I2" s="13" t="s">
        <v>21</v>
      </c>
      <c r="J2" s="13"/>
      <c r="K2" s="13"/>
      <c r="L2" s="13"/>
    </row>
    <row r="3" spans="1:19" ht="48" customHeight="1" x14ac:dyDescent="0.15">
      <c r="A3" s="14" t="s">
        <v>3</v>
      </c>
      <c r="B3" s="14" t="s">
        <v>4</v>
      </c>
      <c r="C3" s="14"/>
      <c r="D3" s="14"/>
      <c r="E3" s="14"/>
      <c r="F3" s="14" t="s">
        <v>5</v>
      </c>
      <c r="G3" s="14" t="s">
        <v>6</v>
      </c>
      <c r="H3" s="14" t="s">
        <v>7</v>
      </c>
      <c r="I3" s="14"/>
      <c r="J3" s="14"/>
      <c r="K3" s="14" t="s">
        <v>5</v>
      </c>
      <c r="L3" s="14" t="s">
        <v>8</v>
      </c>
    </row>
    <row r="4" spans="1:19" x14ac:dyDescent="0.15">
      <c r="A4" s="14"/>
      <c r="B4" s="14" t="s">
        <v>9</v>
      </c>
      <c r="C4" s="14" t="s">
        <v>10</v>
      </c>
      <c r="D4" s="14" t="s">
        <v>11</v>
      </c>
      <c r="E4" s="14" t="s">
        <v>12</v>
      </c>
      <c r="F4" s="14"/>
      <c r="G4" s="14"/>
      <c r="H4" s="14" t="s">
        <v>13</v>
      </c>
      <c r="I4" s="16" t="s">
        <v>14</v>
      </c>
      <c r="J4" s="14" t="s">
        <v>9</v>
      </c>
      <c r="K4" s="14"/>
      <c r="L4" s="14"/>
    </row>
    <row r="5" spans="1:19" ht="42" customHeight="1" x14ac:dyDescent="0.15">
      <c r="A5" s="14"/>
      <c r="B5" s="14"/>
      <c r="C5" s="14"/>
      <c r="D5" s="14"/>
      <c r="E5" s="14"/>
      <c r="F5" s="14"/>
      <c r="G5" s="14"/>
      <c r="H5" s="14"/>
      <c r="I5" s="17"/>
      <c r="J5" s="14"/>
      <c r="K5" s="14"/>
      <c r="L5" s="14"/>
    </row>
    <row r="6" spans="1:19" ht="20.100000000000001" customHeight="1" x14ac:dyDescent="0.15">
      <c r="A6" s="5" t="s">
        <v>15</v>
      </c>
      <c r="B6" s="6">
        <v>4553</v>
      </c>
      <c r="C6" s="6">
        <v>2435</v>
      </c>
      <c r="D6" s="6">
        <v>1</v>
      </c>
      <c r="E6" s="6">
        <v>2117</v>
      </c>
      <c r="F6" s="7">
        <v>36.32</v>
      </c>
      <c r="G6" s="7">
        <v>401.03199999999998</v>
      </c>
      <c r="H6" s="6">
        <v>1921</v>
      </c>
      <c r="I6" s="6">
        <v>3509</v>
      </c>
      <c r="J6" s="6">
        <f>SUM(H6:I6)</f>
        <v>5430</v>
      </c>
      <c r="K6" s="6">
        <v>51.677999999999997</v>
      </c>
      <c r="L6" s="7">
        <f>515.347+51.678</f>
        <v>567.02499999999998</v>
      </c>
    </row>
    <row r="7" spans="1:19" s="1" customFormat="1" ht="29.25" customHeight="1" x14ac:dyDescent="0.15">
      <c r="A7" s="15" t="s">
        <v>22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</row>
    <row r="20" spans="13:13" x14ac:dyDescent="0.15">
      <c r="M20" s="9"/>
    </row>
  </sheetData>
  <mergeCells count="18"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  <mergeCell ref="A1:L1"/>
    <mergeCell ref="A2:D2"/>
    <mergeCell ref="I2:L2"/>
    <mergeCell ref="B3:E3"/>
    <mergeCell ref="H3:J3"/>
  </mergeCells>
  <phoneticPr fontId="21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XFD1048576"/>
    </sheetView>
  </sheetViews>
  <sheetFormatPr defaultColWidth="9" defaultRowHeight="13.5" x14ac:dyDescent="0.15"/>
  <cols>
    <col min="1" max="1" width="11.125" style="2" customWidth="1"/>
    <col min="2" max="2" width="9.5" style="3" customWidth="1"/>
    <col min="3" max="3" width="12.125" style="3" customWidth="1"/>
    <col min="4" max="4" width="8.625" style="3" customWidth="1"/>
    <col min="5" max="6" width="11.125" style="3" customWidth="1"/>
    <col min="7" max="7" width="12.625" style="3" customWidth="1"/>
    <col min="8" max="8" width="10.625" style="3" customWidth="1"/>
    <col min="9" max="9" width="9.625" style="3" customWidth="1"/>
    <col min="10" max="10" width="8.5" style="3" customWidth="1"/>
    <col min="11" max="11" width="10.25" style="3" customWidth="1"/>
    <col min="12" max="12" width="12.625" style="3" customWidth="1"/>
    <col min="13" max="13" width="9.5" customWidth="1"/>
  </cols>
  <sheetData>
    <row r="1" spans="1:19" ht="38.1" customHeight="1" x14ac:dyDescent="0.15">
      <c r="A1" s="11" t="s">
        <v>32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ht="38.1" customHeight="1" x14ac:dyDescent="0.15">
      <c r="A2" s="12" t="s">
        <v>20</v>
      </c>
      <c r="B2" s="12"/>
      <c r="C2" s="12"/>
      <c r="D2" s="12"/>
      <c r="E2" s="4"/>
      <c r="F2" s="4"/>
      <c r="G2" s="4"/>
      <c r="H2" s="4"/>
      <c r="I2" s="13" t="s">
        <v>21</v>
      </c>
      <c r="J2" s="13"/>
      <c r="K2" s="13"/>
      <c r="L2" s="13"/>
    </row>
    <row r="3" spans="1:19" ht="48" customHeight="1" x14ac:dyDescent="0.15">
      <c r="A3" s="14" t="s">
        <v>3</v>
      </c>
      <c r="B3" s="14" t="s">
        <v>4</v>
      </c>
      <c r="C3" s="14"/>
      <c r="D3" s="14"/>
      <c r="E3" s="14"/>
      <c r="F3" s="14" t="s">
        <v>5</v>
      </c>
      <c r="G3" s="14" t="s">
        <v>6</v>
      </c>
      <c r="H3" s="14" t="s">
        <v>7</v>
      </c>
      <c r="I3" s="14"/>
      <c r="J3" s="14"/>
      <c r="K3" s="14" t="s">
        <v>5</v>
      </c>
      <c r="L3" s="14" t="s">
        <v>8</v>
      </c>
    </row>
    <row r="4" spans="1:19" x14ac:dyDescent="0.15">
      <c r="A4" s="14"/>
      <c r="B4" s="14" t="s">
        <v>9</v>
      </c>
      <c r="C4" s="14" t="s">
        <v>10</v>
      </c>
      <c r="D4" s="14" t="s">
        <v>11</v>
      </c>
      <c r="E4" s="14" t="s">
        <v>12</v>
      </c>
      <c r="F4" s="14"/>
      <c r="G4" s="14"/>
      <c r="H4" s="14" t="s">
        <v>13</v>
      </c>
      <c r="I4" s="16" t="s">
        <v>14</v>
      </c>
      <c r="J4" s="14" t="s">
        <v>9</v>
      </c>
      <c r="K4" s="14"/>
      <c r="L4" s="14"/>
    </row>
    <row r="5" spans="1:19" ht="42" customHeight="1" x14ac:dyDescent="0.15">
      <c r="A5" s="14"/>
      <c r="B5" s="14"/>
      <c r="C5" s="14"/>
      <c r="D5" s="14"/>
      <c r="E5" s="14"/>
      <c r="F5" s="14"/>
      <c r="G5" s="14"/>
      <c r="H5" s="14"/>
      <c r="I5" s="17"/>
      <c r="J5" s="14"/>
      <c r="K5" s="14"/>
      <c r="L5" s="14"/>
    </row>
    <row r="6" spans="1:19" ht="20.100000000000001" customHeight="1" x14ac:dyDescent="0.15">
      <c r="A6" s="5" t="s">
        <v>15</v>
      </c>
      <c r="B6" s="6">
        <v>4569</v>
      </c>
      <c r="C6" s="6">
        <v>2450</v>
      </c>
      <c r="D6" s="6">
        <v>1</v>
      </c>
      <c r="E6" s="6">
        <v>2118</v>
      </c>
      <c r="F6" s="7">
        <v>41.594000000000001</v>
      </c>
      <c r="G6" s="7">
        <v>442.62599999999998</v>
      </c>
      <c r="H6" s="6">
        <v>1923</v>
      </c>
      <c r="I6" s="6">
        <v>3523</v>
      </c>
      <c r="J6" s="6">
        <v>5446</v>
      </c>
      <c r="K6" s="6">
        <v>53.776000000000003</v>
      </c>
      <c r="L6" s="7">
        <v>620.80100000000004</v>
      </c>
    </row>
    <row r="7" spans="1:19" s="1" customFormat="1" ht="29.25" customHeight="1" x14ac:dyDescent="0.15">
      <c r="A7" s="15" t="s">
        <v>22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</row>
    <row r="20" spans="13:13" x14ac:dyDescent="0.15">
      <c r="M20" s="9"/>
    </row>
  </sheetData>
  <mergeCells count="18"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  <mergeCell ref="A1:L1"/>
    <mergeCell ref="A2:D2"/>
    <mergeCell ref="I2:L2"/>
    <mergeCell ref="B3:E3"/>
    <mergeCell ref="H3:J3"/>
  </mergeCells>
  <phoneticPr fontId="21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sqref="A1:L1"/>
    </sheetView>
  </sheetViews>
  <sheetFormatPr defaultColWidth="9" defaultRowHeight="13.5" x14ac:dyDescent="0.15"/>
  <cols>
    <col min="1" max="1" width="11.125" style="2" customWidth="1"/>
    <col min="2" max="2" width="9.5" style="3" customWidth="1"/>
    <col min="3" max="3" width="12.125" style="3" customWidth="1"/>
    <col min="4" max="4" width="8.625" style="3" customWidth="1"/>
    <col min="5" max="6" width="11.125" style="3" customWidth="1"/>
    <col min="7" max="7" width="12.625" style="3" customWidth="1"/>
    <col min="8" max="8" width="10.625" style="3" customWidth="1"/>
    <col min="9" max="9" width="9.625" style="3" customWidth="1"/>
    <col min="10" max="10" width="8.5" style="3" customWidth="1"/>
    <col min="11" max="11" width="10.25" style="3" customWidth="1"/>
    <col min="12" max="12" width="12.625" style="3" customWidth="1"/>
    <col min="13" max="13" width="9.5" customWidth="1"/>
  </cols>
  <sheetData>
    <row r="1" spans="1:12" ht="38.1" customHeight="1" x14ac:dyDescent="0.15">
      <c r="A1" s="18" t="s">
        <v>33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48" customHeight="1" x14ac:dyDescent="0.15">
      <c r="A2" s="14" t="s">
        <v>3</v>
      </c>
      <c r="B2" s="14" t="s">
        <v>4</v>
      </c>
      <c r="C2" s="14"/>
      <c r="D2" s="14"/>
      <c r="E2" s="14"/>
      <c r="F2" s="14" t="s">
        <v>5</v>
      </c>
      <c r="G2" s="14" t="s">
        <v>6</v>
      </c>
      <c r="H2" s="14" t="s">
        <v>7</v>
      </c>
      <c r="I2" s="14"/>
      <c r="J2" s="14"/>
      <c r="K2" s="14" t="s">
        <v>5</v>
      </c>
      <c r="L2" s="14" t="s">
        <v>8</v>
      </c>
    </row>
    <row r="3" spans="1:12" x14ac:dyDescent="0.15">
      <c r="A3" s="14"/>
      <c r="B3" s="14" t="s">
        <v>9</v>
      </c>
      <c r="C3" s="14" t="s">
        <v>10</v>
      </c>
      <c r="D3" s="14" t="s">
        <v>11</v>
      </c>
      <c r="E3" s="14" t="s">
        <v>12</v>
      </c>
      <c r="F3" s="14"/>
      <c r="G3" s="14"/>
      <c r="H3" s="14" t="s">
        <v>13</v>
      </c>
      <c r="I3" s="16" t="s">
        <v>14</v>
      </c>
      <c r="J3" s="14" t="s">
        <v>9</v>
      </c>
      <c r="K3" s="14"/>
      <c r="L3" s="14"/>
    </row>
    <row r="4" spans="1:12" ht="42" customHeight="1" x14ac:dyDescent="0.15">
      <c r="A4" s="14"/>
      <c r="B4" s="14"/>
      <c r="C4" s="14"/>
      <c r="D4" s="14"/>
      <c r="E4" s="14"/>
      <c r="F4" s="14"/>
      <c r="G4" s="14"/>
      <c r="H4" s="14"/>
      <c r="I4" s="17"/>
      <c r="J4" s="14"/>
      <c r="K4" s="14"/>
      <c r="L4" s="14"/>
    </row>
    <row r="5" spans="1:12" ht="20.100000000000001" customHeight="1" x14ac:dyDescent="0.15">
      <c r="A5" s="5" t="s">
        <v>15</v>
      </c>
      <c r="B5" s="6">
        <v>4595</v>
      </c>
      <c r="C5" s="6">
        <v>2461</v>
      </c>
      <c r="D5" s="6">
        <v>1</v>
      </c>
      <c r="E5" s="6">
        <v>2133</v>
      </c>
      <c r="F5" s="7">
        <v>42.05</v>
      </c>
      <c r="G5" s="7">
        <f>F5+442.626</f>
        <v>484.67599999999999</v>
      </c>
      <c r="H5" s="6">
        <v>1938</v>
      </c>
      <c r="I5" s="6">
        <v>3528</v>
      </c>
      <c r="J5" s="6">
        <f>SUM(H5:I5)</f>
        <v>5466</v>
      </c>
      <c r="K5" s="6">
        <v>54.045000000000002</v>
      </c>
      <c r="L5" s="7">
        <f>K5+620.801</f>
        <v>674.846</v>
      </c>
    </row>
    <row r="18" spans="13:13" x14ac:dyDescent="0.15">
      <c r="M18" s="9"/>
    </row>
  </sheetData>
  <mergeCells count="15">
    <mergeCell ref="A2:A4"/>
    <mergeCell ref="B3:B4"/>
    <mergeCell ref="C3:C4"/>
    <mergeCell ref="D3:D4"/>
    <mergeCell ref="E3:E4"/>
    <mergeCell ref="F2:F4"/>
    <mergeCell ref="G2:G4"/>
    <mergeCell ref="H3:H4"/>
    <mergeCell ref="I3:I4"/>
    <mergeCell ref="J3:J4"/>
    <mergeCell ref="K2:K4"/>
    <mergeCell ref="L2:L4"/>
    <mergeCell ref="A1:L1"/>
    <mergeCell ref="B2:E2"/>
    <mergeCell ref="H2:J2"/>
  </mergeCells>
  <phoneticPr fontId="21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A7" sqref="A7:XFD7"/>
    </sheetView>
  </sheetViews>
  <sheetFormatPr defaultColWidth="9" defaultRowHeight="13.5" x14ac:dyDescent="0.15"/>
  <cols>
    <col min="1" max="1" width="11.125" style="2" customWidth="1"/>
    <col min="2" max="2" width="9.5" style="3" customWidth="1"/>
    <col min="3" max="3" width="14.125" style="3" customWidth="1"/>
    <col min="4" max="4" width="14" style="3" customWidth="1"/>
    <col min="5" max="5" width="14.125" style="3" customWidth="1"/>
    <col min="6" max="7" width="12.625" style="3" customWidth="1"/>
    <col min="8" max="10" width="10.625" style="3" customWidth="1"/>
    <col min="11" max="12" width="12.625" style="3" customWidth="1"/>
    <col min="13" max="13" width="9.5" customWidth="1"/>
  </cols>
  <sheetData>
    <row r="1" spans="1:19" ht="38.1" customHeight="1" x14ac:dyDescent="0.1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ht="38.1" customHeight="1" x14ac:dyDescent="0.15">
      <c r="A2" s="12" t="s">
        <v>1</v>
      </c>
      <c r="B2" s="12"/>
      <c r="C2" s="12"/>
      <c r="D2" s="12"/>
      <c r="E2" s="4"/>
      <c r="F2" s="4"/>
      <c r="G2" s="4"/>
      <c r="H2" s="4"/>
      <c r="I2" s="13" t="s">
        <v>2</v>
      </c>
      <c r="J2" s="13"/>
      <c r="K2" s="13"/>
      <c r="L2" s="13"/>
    </row>
    <row r="3" spans="1:19" ht="48" customHeight="1" x14ac:dyDescent="0.15">
      <c r="A3" s="14" t="s">
        <v>3</v>
      </c>
      <c r="B3" s="14" t="s">
        <v>4</v>
      </c>
      <c r="C3" s="14"/>
      <c r="D3" s="14"/>
      <c r="E3" s="14"/>
      <c r="F3" s="14" t="s">
        <v>5</v>
      </c>
      <c r="G3" s="14" t="s">
        <v>6</v>
      </c>
      <c r="H3" s="14" t="s">
        <v>7</v>
      </c>
      <c r="I3" s="14"/>
      <c r="J3" s="14"/>
      <c r="K3" s="14" t="s">
        <v>5</v>
      </c>
      <c r="L3" s="14" t="s">
        <v>8</v>
      </c>
    </row>
    <row r="4" spans="1:19" x14ac:dyDescent="0.15">
      <c r="A4" s="14"/>
      <c r="B4" s="14" t="s">
        <v>9</v>
      </c>
      <c r="C4" s="14" t="s">
        <v>10</v>
      </c>
      <c r="D4" s="14" t="s">
        <v>11</v>
      </c>
      <c r="E4" s="14" t="s">
        <v>12</v>
      </c>
      <c r="F4" s="14"/>
      <c r="G4" s="14"/>
      <c r="H4" s="14" t="s">
        <v>13</v>
      </c>
      <c r="I4" s="16" t="s">
        <v>14</v>
      </c>
      <c r="J4" s="14" t="s">
        <v>9</v>
      </c>
      <c r="K4" s="14"/>
      <c r="L4" s="14"/>
    </row>
    <row r="5" spans="1:19" ht="30.95" customHeight="1" x14ac:dyDescent="0.15">
      <c r="A5" s="14"/>
      <c r="B5" s="14"/>
      <c r="C5" s="14"/>
      <c r="D5" s="14"/>
      <c r="E5" s="14"/>
      <c r="F5" s="14"/>
      <c r="G5" s="14"/>
      <c r="H5" s="14"/>
      <c r="I5" s="17"/>
      <c r="J5" s="14"/>
      <c r="K5" s="14"/>
      <c r="L5" s="14"/>
    </row>
    <row r="6" spans="1:19" ht="20.100000000000001" customHeight="1" x14ac:dyDescent="0.15">
      <c r="A6" s="5" t="s">
        <v>15</v>
      </c>
      <c r="B6" s="6">
        <v>5581</v>
      </c>
      <c r="C6" s="6">
        <v>2566</v>
      </c>
      <c r="D6" s="6">
        <v>52</v>
      </c>
      <c r="E6" s="6">
        <v>2963</v>
      </c>
      <c r="F6" s="7">
        <v>44.3</v>
      </c>
      <c r="G6" s="7">
        <v>88.6</v>
      </c>
      <c r="H6" s="6">
        <v>2551</v>
      </c>
      <c r="I6" s="6">
        <v>3911</v>
      </c>
      <c r="J6" s="6">
        <f>SUM(H6:I6)</f>
        <v>6462</v>
      </c>
      <c r="K6" s="6">
        <v>62.42</v>
      </c>
      <c r="L6" s="6">
        <v>124.84</v>
      </c>
    </row>
    <row r="7" spans="1:19" s="1" customFormat="1" ht="29.25" customHeight="1" x14ac:dyDescent="0.15">
      <c r="A7" s="15" t="s">
        <v>16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</row>
    <row r="20" spans="13:13" x14ac:dyDescent="0.15">
      <c r="M20" s="9"/>
    </row>
  </sheetData>
  <mergeCells count="18"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  <mergeCell ref="A1:L1"/>
    <mergeCell ref="A2:D2"/>
    <mergeCell ref="I2:L2"/>
    <mergeCell ref="B3:E3"/>
    <mergeCell ref="H3:J3"/>
  </mergeCells>
  <phoneticPr fontId="21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I2" sqref="I2:L2"/>
    </sheetView>
  </sheetViews>
  <sheetFormatPr defaultColWidth="9" defaultRowHeight="13.5" x14ac:dyDescent="0.15"/>
  <cols>
    <col min="1" max="1" width="11.125" style="2" customWidth="1"/>
    <col min="2" max="2" width="9.5" style="3" customWidth="1"/>
    <col min="3" max="3" width="14.125" style="3" customWidth="1"/>
    <col min="4" max="4" width="14" style="3" customWidth="1"/>
    <col min="5" max="5" width="14.125" style="3" customWidth="1"/>
    <col min="6" max="7" width="12.625" style="3" customWidth="1"/>
    <col min="8" max="10" width="10.625" style="3" customWidth="1"/>
    <col min="11" max="12" width="12.625" style="3" customWidth="1"/>
    <col min="13" max="13" width="9.5" customWidth="1"/>
  </cols>
  <sheetData>
    <row r="1" spans="1:19" ht="38.1" customHeight="1" x14ac:dyDescent="0.1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ht="38.1" customHeight="1" x14ac:dyDescent="0.15">
      <c r="A2" s="12" t="s">
        <v>1</v>
      </c>
      <c r="B2" s="12"/>
      <c r="C2" s="12"/>
      <c r="D2" s="12"/>
      <c r="E2" s="4"/>
      <c r="F2" s="4"/>
      <c r="G2" s="4"/>
      <c r="H2" s="4"/>
      <c r="I2" s="13" t="s">
        <v>2</v>
      </c>
      <c r="J2" s="13"/>
      <c r="K2" s="13"/>
      <c r="L2" s="13"/>
    </row>
    <row r="3" spans="1:19" ht="48" customHeight="1" x14ac:dyDescent="0.15">
      <c r="A3" s="14" t="s">
        <v>3</v>
      </c>
      <c r="B3" s="14" t="s">
        <v>4</v>
      </c>
      <c r="C3" s="14"/>
      <c r="D3" s="14"/>
      <c r="E3" s="14"/>
      <c r="F3" s="14" t="s">
        <v>5</v>
      </c>
      <c r="G3" s="14" t="s">
        <v>6</v>
      </c>
      <c r="H3" s="14" t="s">
        <v>7</v>
      </c>
      <c r="I3" s="14"/>
      <c r="J3" s="14"/>
      <c r="K3" s="14" t="s">
        <v>5</v>
      </c>
      <c r="L3" s="14" t="s">
        <v>8</v>
      </c>
    </row>
    <row r="4" spans="1:19" x14ac:dyDescent="0.15">
      <c r="A4" s="14"/>
      <c r="B4" s="14" t="s">
        <v>9</v>
      </c>
      <c r="C4" s="14" t="s">
        <v>10</v>
      </c>
      <c r="D4" s="14" t="s">
        <v>11</v>
      </c>
      <c r="E4" s="14" t="s">
        <v>12</v>
      </c>
      <c r="F4" s="14"/>
      <c r="G4" s="14"/>
      <c r="H4" s="14" t="s">
        <v>13</v>
      </c>
      <c r="I4" s="16" t="s">
        <v>14</v>
      </c>
      <c r="J4" s="14" t="s">
        <v>9</v>
      </c>
      <c r="K4" s="14"/>
      <c r="L4" s="14"/>
    </row>
    <row r="5" spans="1:19" ht="30.95" customHeight="1" x14ac:dyDescent="0.15">
      <c r="A5" s="14"/>
      <c r="B5" s="14"/>
      <c r="C5" s="14"/>
      <c r="D5" s="14"/>
      <c r="E5" s="14"/>
      <c r="F5" s="14"/>
      <c r="G5" s="14"/>
      <c r="H5" s="14"/>
      <c r="I5" s="17"/>
      <c r="J5" s="14"/>
      <c r="K5" s="14"/>
      <c r="L5" s="14"/>
    </row>
    <row r="6" spans="1:19" ht="20.100000000000001" customHeight="1" x14ac:dyDescent="0.15">
      <c r="A6" s="5" t="s">
        <v>15</v>
      </c>
      <c r="B6" s="6">
        <v>5468</v>
      </c>
      <c r="C6" s="6">
        <v>2568</v>
      </c>
      <c r="D6" s="6">
        <v>52</v>
      </c>
      <c r="E6" s="6">
        <v>2848</v>
      </c>
      <c r="F6" s="7">
        <v>44.3</v>
      </c>
      <c r="G6" s="7">
        <v>132.9</v>
      </c>
      <c r="H6" s="6">
        <v>2461</v>
      </c>
      <c r="I6" s="6">
        <v>3863</v>
      </c>
      <c r="J6" s="6">
        <f>SUM(H6:I6)</f>
        <v>6324</v>
      </c>
      <c r="K6" s="6">
        <v>60.16</v>
      </c>
      <c r="L6" s="10">
        <v>185</v>
      </c>
    </row>
    <row r="7" spans="1:19" s="1" customFormat="1" ht="29.25" customHeight="1" x14ac:dyDescent="0.15">
      <c r="A7" s="15" t="s">
        <v>16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</row>
    <row r="20" spans="13:13" x14ac:dyDescent="0.15">
      <c r="M20" s="9"/>
    </row>
  </sheetData>
  <mergeCells count="18"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  <mergeCell ref="A1:L1"/>
    <mergeCell ref="A2:D2"/>
    <mergeCell ref="I2:L2"/>
    <mergeCell ref="B3:E3"/>
    <mergeCell ref="H3:J3"/>
  </mergeCells>
  <phoneticPr fontId="21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I2" sqref="I2:L2"/>
    </sheetView>
  </sheetViews>
  <sheetFormatPr defaultColWidth="9" defaultRowHeight="13.5" x14ac:dyDescent="0.15"/>
  <cols>
    <col min="1" max="1" width="11.125" style="2" customWidth="1"/>
    <col min="2" max="2" width="9.5" style="3" customWidth="1"/>
    <col min="3" max="3" width="14.125" style="3" customWidth="1"/>
    <col min="4" max="4" width="14" style="3" customWidth="1"/>
    <col min="5" max="5" width="14.125" style="3" customWidth="1"/>
    <col min="6" max="7" width="12.625" style="3" customWidth="1"/>
    <col min="8" max="10" width="10.625" style="3" customWidth="1"/>
    <col min="11" max="12" width="12.625" style="3" customWidth="1"/>
    <col min="13" max="13" width="9.5" customWidth="1"/>
  </cols>
  <sheetData>
    <row r="1" spans="1:19" ht="38.1" customHeight="1" x14ac:dyDescent="0.15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ht="38.1" customHeight="1" x14ac:dyDescent="0.15">
      <c r="A2" s="12" t="s">
        <v>20</v>
      </c>
      <c r="B2" s="12"/>
      <c r="C2" s="12"/>
      <c r="D2" s="12"/>
      <c r="E2" s="4"/>
      <c r="F2" s="4"/>
      <c r="G2" s="4"/>
      <c r="H2" s="4"/>
      <c r="I2" s="13" t="s">
        <v>21</v>
      </c>
      <c r="J2" s="13"/>
      <c r="K2" s="13"/>
      <c r="L2" s="13"/>
    </row>
    <row r="3" spans="1:19" ht="48" customHeight="1" x14ac:dyDescent="0.15">
      <c r="A3" s="14" t="s">
        <v>3</v>
      </c>
      <c r="B3" s="14" t="s">
        <v>4</v>
      </c>
      <c r="C3" s="14"/>
      <c r="D3" s="14"/>
      <c r="E3" s="14"/>
      <c r="F3" s="14" t="s">
        <v>5</v>
      </c>
      <c r="G3" s="14" t="s">
        <v>6</v>
      </c>
      <c r="H3" s="14" t="s">
        <v>7</v>
      </c>
      <c r="I3" s="14"/>
      <c r="J3" s="14"/>
      <c r="K3" s="14" t="s">
        <v>5</v>
      </c>
      <c r="L3" s="14" t="s">
        <v>8</v>
      </c>
    </row>
    <row r="4" spans="1:19" x14ac:dyDescent="0.15">
      <c r="A4" s="14"/>
      <c r="B4" s="14" t="s">
        <v>9</v>
      </c>
      <c r="C4" s="14" t="s">
        <v>10</v>
      </c>
      <c r="D4" s="14" t="s">
        <v>11</v>
      </c>
      <c r="E4" s="14" t="s">
        <v>12</v>
      </c>
      <c r="F4" s="14"/>
      <c r="G4" s="14"/>
      <c r="H4" s="14" t="s">
        <v>13</v>
      </c>
      <c r="I4" s="16" t="s">
        <v>14</v>
      </c>
      <c r="J4" s="14" t="s">
        <v>9</v>
      </c>
      <c r="K4" s="14"/>
      <c r="L4" s="14"/>
    </row>
    <row r="5" spans="1:19" ht="30.95" customHeight="1" x14ac:dyDescent="0.15">
      <c r="A5" s="14"/>
      <c r="B5" s="14"/>
      <c r="C5" s="14"/>
      <c r="D5" s="14"/>
      <c r="E5" s="14"/>
      <c r="F5" s="14"/>
      <c r="G5" s="14"/>
      <c r="H5" s="14"/>
      <c r="I5" s="17"/>
      <c r="J5" s="14"/>
      <c r="K5" s="14"/>
      <c r="L5" s="14"/>
    </row>
    <row r="6" spans="1:19" ht="20.100000000000001" customHeight="1" x14ac:dyDescent="0.15">
      <c r="A6" s="5" t="s">
        <v>15</v>
      </c>
      <c r="B6" s="6">
        <v>5400</v>
      </c>
      <c r="C6" s="6">
        <v>2550</v>
      </c>
      <c r="D6" s="6">
        <v>53</v>
      </c>
      <c r="E6" s="6">
        <v>2797</v>
      </c>
      <c r="F6" s="7">
        <v>43.024000000000001</v>
      </c>
      <c r="G6" s="7">
        <v>175.92400000000001</v>
      </c>
      <c r="H6" s="6">
        <v>2425</v>
      </c>
      <c r="I6" s="6">
        <v>3842</v>
      </c>
      <c r="J6" s="6">
        <f>SUM(H6:I6)</f>
        <v>6267</v>
      </c>
      <c r="K6" s="6">
        <v>60.258000000000003</v>
      </c>
      <c r="L6" s="10">
        <v>245.25800000000001</v>
      </c>
    </row>
    <row r="7" spans="1:19" s="1" customFormat="1" ht="29.25" customHeight="1" x14ac:dyDescent="0.15">
      <c r="A7" s="15" t="s">
        <v>22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</row>
    <row r="20" spans="13:13" x14ac:dyDescent="0.15">
      <c r="M20" s="9"/>
    </row>
  </sheetData>
  <mergeCells count="18"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  <mergeCell ref="A1:L1"/>
    <mergeCell ref="A2:D2"/>
    <mergeCell ref="I2:L2"/>
    <mergeCell ref="B3:E3"/>
    <mergeCell ref="H3:J3"/>
  </mergeCells>
  <phoneticPr fontId="21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I2" sqref="I2:L2"/>
    </sheetView>
  </sheetViews>
  <sheetFormatPr defaultColWidth="9" defaultRowHeight="13.5" x14ac:dyDescent="0.15"/>
  <cols>
    <col min="1" max="1" width="11.125" style="2" customWidth="1"/>
    <col min="2" max="2" width="9.5" style="3" customWidth="1"/>
    <col min="3" max="3" width="14.125" style="3" customWidth="1"/>
    <col min="4" max="4" width="14" style="3" customWidth="1"/>
    <col min="5" max="5" width="14.125" style="3" customWidth="1"/>
    <col min="6" max="7" width="12.625" style="3" customWidth="1"/>
    <col min="8" max="10" width="10.625" style="3" customWidth="1"/>
    <col min="11" max="12" width="12.625" style="3" customWidth="1"/>
    <col min="13" max="13" width="9.5" customWidth="1"/>
  </cols>
  <sheetData>
    <row r="1" spans="1:19" ht="38.1" customHeight="1" x14ac:dyDescent="0.15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ht="38.1" customHeight="1" x14ac:dyDescent="0.15">
      <c r="A2" s="12" t="s">
        <v>20</v>
      </c>
      <c r="B2" s="12"/>
      <c r="C2" s="12"/>
      <c r="D2" s="12"/>
      <c r="E2" s="4"/>
      <c r="F2" s="4"/>
      <c r="G2" s="4"/>
      <c r="H2" s="4"/>
      <c r="I2" s="13" t="s">
        <v>21</v>
      </c>
      <c r="J2" s="13"/>
      <c r="K2" s="13"/>
      <c r="L2" s="13"/>
    </row>
    <row r="3" spans="1:19" ht="48" customHeight="1" x14ac:dyDescent="0.15">
      <c r="A3" s="14" t="s">
        <v>3</v>
      </c>
      <c r="B3" s="14" t="s">
        <v>4</v>
      </c>
      <c r="C3" s="14"/>
      <c r="D3" s="14"/>
      <c r="E3" s="14"/>
      <c r="F3" s="14" t="s">
        <v>5</v>
      </c>
      <c r="G3" s="14" t="s">
        <v>6</v>
      </c>
      <c r="H3" s="14" t="s">
        <v>7</v>
      </c>
      <c r="I3" s="14"/>
      <c r="J3" s="14"/>
      <c r="K3" s="14" t="s">
        <v>5</v>
      </c>
      <c r="L3" s="14" t="s">
        <v>8</v>
      </c>
    </row>
    <row r="4" spans="1:19" x14ac:dyDescent="0.15">
      <c r="A4" s="14"/>
      <c r="B4" s="14" t="s">
        <v>9</v>
      </c>
      <c r="C4" s="14" t="s">
        <v>10</v>
      </c>
      <c r="D4" s="14" t="s">
        <v>11</v>
      </c>
      <c r="E4" s="14" t="s">
        <v>12</v>
      </c>
      <c r="F4" s="14"/>
      <c r="G4" s="14"/>
      <c r="H4" s="14" t="s">
        <v>13</v>
      </c>
      <c r="I4" s="16" t="s">
        <v>14</v>
      </c>
      <c r="J4" s="14" t="s">
        <v>9</v>
      </c>
      <c r="K4" s="14"/>
      <c r="L4" s="14"/>
    </row>
    <row r="5" spans="1:19" ht="30.95" customHeight="1" x14ac:dyDescent="0.15">
      <c r="A5" s="14"/>
      <c r="B5" s="14"/>
      <c r="C5" s="14"/>
      <c r="D5" s="14"/>
      <c r="E5" s="14"/>
      <c r="F5" s="14"/>
      <c r="G5" s="14"/>
      <c r="H5" s="14"/>
      <c r="I5" s="17"/>
      <c r="J5" s="14"/>
      <c r="K5" s="14"/>
      <c r="L5" s="14"/>
    </row>
    <row r="6" spans="1:19" ht="20.100000000000001" customHeight="1" x14ac:dyDescent="0.15">
      <c r="A6" s="5" t="s">
        <v>15</v>
      </c>
      <c r="B6" s="6">
        <v>5269</v>
      </c>
      <c r="C6" s="6">
        <v>2493</v>
      </c>
      <c r="D6" s="6">
        <v>1</v>
      </c>
      <c r="E6" s="6">
        <v>2775</v>
      </c>
      <c r="F6" s="7">
        <v>41.034999999999997</v>
      </c>
      <c r="G6" s="7">
        <v>216.959</v>
      </c>
      <c r="H6" s="6">
        <v>2377</v>
      </c>
      <c r="I6" s="6">
        <v>3807</v>
      </c>
      <c r="J6" s="6">
        <f>SUM(H6:I6)</f>
        <v>6184</v>
      </c>
      <c r="K6" s="6">
        <v>58.470999999999997</v>
      </c>
      <c r="L6" s="10">
        <v>303.73099999999999</v>
      </c>
    </row>
    <row r="7" spans="1:19" s="1" customFormat="1" ht="29.25" customHeight="1" x14ac:dyDescent="0.15">
      <c r="A7" s="15" t="s">
        <v>24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</row>
    <row r="20" spans="13:13" x14ac:dyDescent="0.15">
      <c r="M20" s="9"/>
    </row>
  </sheetData>
  <mergeCells count="18"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  <mergeCell ref="A1:L1"/>
    <mergeCell ref="A2:D2"/>
    <mergeCell ref="I2:L2"/>
    <mergeCell ref="B3:E3"/>
    <mergeCell ref="H3:J3"/>
  </mergeCells>
  <phoneticPr fontId="21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I2" sqref="I2:L2"/>
    </sheetView>
  </sheetViews>
  <sheetFormatPr defaultColWidth="9" defaultRowHeight="13.5" x14ac:dyDescent="0.15"/>
  <cols>
    <col min="1" max="1" width="11.125" style="2" customWidth="1"/>
    <col min="2" max="2" width="9.5" style="3" customWidth="1"/>
    <col min="3" max="3" width="14.125" style="3" customWidth="1"/>
    <col min="4" max="4" width="14" style="3" customWidth="1"/>
    <col min="5" max="5" width="14.125" style="3" customWidth="1"/>
    <col min="6" max="7" width="12.625" style="3" customWidth="1"/>
    <col min="8" max="10" width="10.625" style="3" customWidth="1"/>
    <col min="11" max="12" width="12.625" style="3" customWidth="1"/>
    <col min="13" max="13" width="9.5" customWidth="1"/>
  </cols>
  <sheetData>
    <row r="1" spans="1:19" ht="38.1" customHeight="1" x14ac:dyDescent="0.1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ht="38.1" customHeight="1" x14ac:dyDescent="0.15">
      <c r="A2" s="12" t="s">
        <v>20</v>
      </c>
      <c r="B2" s="12"/>
      <c r="C2" s="12"/>
      <c r="D2" s="12"/>
      <c r="E2" s="4"/>
      <c r="F2" s="4"/>
      <c r="G2" s="4"/>
      <c r="H2" s="4"/>
      <c r="I2" s="13" t="s">
        <v>21</v>
      </c>
      <c r="J2" s="13"/>
      <c r="K2" s="13"/>
      <c r="L2" s="13"/>
    </row>
    <row r="3" spans="1:19" ht="48" customHeight="1" x14ac:dyDescent="0.15">
      <c r="A3" s="14" t="s">
        <v>3</v>
      </c>
      <c r="B3" s="14" t="s">
        <v>4</v>
      </c>
      <c r="C3" s="14"/>
      <c r="D3" s="14"/>
      <c r="E3" s="14"/>
      <c r="F3" s="14" t="s">
        <v>5</v>
      </c>
      <c r="G3" s="14" t="s">
        <v>6</v>
      </c>
      <c r="H3" s="14" t="s">
        <v>7</v>
      </c>
      <c r="I3" s="14"/>
      <c r="J3" s="14"/>
      <c r="K3" s="14" t="s">
        <v>5</v>
      </c>
      <c r="L3" s="14" t="s">
        <v>8</v>
      </c>
    </row>
    <row r="4" spans="1:19" x14ac:dyDescent="0.15">
      <c r="A4" s="14"/>
      <c r="B4" s="14" t="s">
        <v>9</v>
      </c>
      <c r="C4" s="14" t="s">
        <v>10</v>
      </c>
      <c r="D4" s="14" t="s">
        <v>11</v>
      </c>
      <c r="E4" s="14" t="s">
        <v>12</v>
      </c>
      <c r="F4" s="14"/>
      <c r="G4" s="14"/>
      <c r="H4" s="14" t="s">
        <v>13</v>
      </c>
      <c r="I4" s="16" t="s">
        <v>14</v>
      </c>
      <c r="J4" s="14" t="s">
        <v>9</v>
      </c>
      <c r="K4" s="14"/>
      <c r="L4" s="14"/>
    </row>
    <row r="5" spans="1:19" ht="30.95" customHeight="1" x14ac:dyDescent="0.15">
      <c r="A5" s="14"/>
      <c r="B5" s="14"/>
      <c r="C5" s="14"/>
      <c r="D5" s="14"/>
      <c r="E5" s="14"/>
      <c r="F5" s="14"/>
      <c r="G5" s="14"/>
      <c r="H5" s="14"/>
      <c r="I5" s="17"/>
      <c r="J5" s="14"/>
      <c r="K5" s="14"/>
      <c r="L5" s="14"/>
    </row>
    <row r="6" spans="1:19" ht="20.100000000000001" customHeight="1" x14ac:dyDescent="0.15">
      <c r="A6" s="5" t="s">
        <v>15</v>
      </c>
      <c r="B6" s="6">
        <v>5245</v>
      </c>
      <c r="C6" s="6">
        <v>2493</v>
      </c>
      <c r="D6" s="6">
        <v>1</v>
      </c>
      <c r="E6" s="6">
        <v>2751</v>
      </c>
      <c r="F6" s="7">
        <v>41.712000000000003</v>
      </c>
      <c r="G6" s="7">
        <v>257.99400000000003</v>
      </c>
      <c r="H6" s="6">
        <v>2355</v>
      </c>
      <c r="I6" s="6">
        <v>3783</v>
      </c>
      <c r="J6" s="6">
        <f>SUM(H6:I6)</f>
        <v>6138</v>
      </c>
      <c r="K6" s="6">
        <v>58.899000000000001</v>
      </c>
      <c r="L6" s="10">
        <v>362.62900000000002</v>
      </c>
    </row>
    <row r="7" spans="1:19" s="1" customFormat="1" ht="29.25" customHeight="1" x14ac:dyDescent="0.15">
      <c r="A7" s="15" t="s">
        <v>26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</row>
    <row r="20" spans="13:13" x14ac:dyDescent="0.15">
      <c r="M20" s="9"/>
    </row>
  </sheetData>
  <mergeCells count="18"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  <mergeCell ref="A1:L1"/>
    <mergeCell ref="A2:D2"/>
    <mergeCell ref="I2:L2"/>
    <mergeCell ref="B3:E3"/>
    <mergeCell ref="H3:J3"/>
  </mergeCells>
  <phoneticPr fontId="21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I2" sqref="I2:L2"/>
    </sheetView>
  </sheetViews>
  <sheetFormatPr defaultColWidth="9" defaultRowHeight="13.5" x14ac:dyDescent="0.15"/>
  <cols>
    <col min="1" max="1" width="11.125" style="2" customWidth="1"/>
    <col min="2" max="2" width="9.5" style="3" customWidth="1"/>
    <col min="3" max="3" width="14.125" style="3" customWidth="1"/>
    <col min="4" max="4" width="14" style="3" customWidth="1"/>
    <col min="5" max="5" width="14.125" style="3" customWidth="1"/>
    <col min="6" max="7" width="12.625" style="3" customWidth="1"/>
    <col min="8" max="10" width="10.625" style="3" customWidth="1"/>
    <col min="11" max="12" width="12.625" style="3" customWidth="1"/>
    <col min="13" max="13" width="9.5" customWidth="1"/>
  </cols>
  <sheetData>
    <row r="1" spans="1:19" ht="38.1" customHeight="1" x14ac:dyDescent="0.15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ht="38.1" customHeight="1" x14ac:dyDescent="0.15">
      <c r="A2" s="12" t="s">
        <v>20</v>
      </c>
      <c r="B2" s="12"/>
      <c r="C2" s="12"/>
      <c r="D2" s="12"/>
      <c r="E2" s="4"/>
      <c r="F2" s="4"/>
      <c r="G2" s="4"/>
      <c r="H2" s="4"/>
      <c r="I2" s="13" t="s">
        <v>21</v>
      </c>
      <c r="J2" s="13"/>
      <c r="K2" s="13"/>
      <c r="L2" s="13"/>
    </row>
    <row r="3" spans="1:19" ht="48" customHeight="1" x14ac:dyDescent="0.15">
      <c r="A3" s="14" t="s">
        <v>3</v>
      </c>
      <c r="B3" s="14" t="s">
        <v>4</v>
      </c>
      <c r="C3" s="14"/>
      <c r="D3" s="14"/>
      <c r="E3" s="14"/>
      <c r="F3" s="14" t="s">
        <v>5</v>
      </c>
      <c r="G3" s="14" t="s">
        <v>6</v>
      </c>
      <c r="H3" s="14" t="s">
        <v>7</v>
      </c>
      <c r="I3" s="14"/>
      <c r="J3" s="14"/>
      <c r="K3" s="14" t="s">
        <v>5</v>
      </c>
      <c r="L3" s="14" t="s">
        <v>8</v>
      </c>
    </row>
    <row r="4" spans="1:19" x14ac:dyDescent="0.15">
      <c r="A4" s="14"/>
      <c r="B4" s="14" t="s">
        <v>9</v>
      </c>
      <c r="C4" s="14" t="s">
        <v>10</v>
      </c>
      <c r="D4" s="14" t="s">
        <v>11</v>
      </c>
      <c r="E4" s="14" t="s">
        <v>12</v>
      </c>
      <c r="F4" s="14"/>
      <c r="G4" s="14"/>
      <c r="H4" s="14" t="s">
        <v>13</v>
      </c>
      <c r="I4" s="16" t="s">
        <v>14</v>
      </c>
      <c r="J4" s="14" t="s">
        <v>9</v>
      </c>
      <c r="K4" s="14"/>
      <c r="L4" s="14"/>
    </row>
    <row r="5" spans="1:19" ht="30.95" customHeight="1" x14ac:dyDescent="0.15">
      <c r="A5" s="14"/>
      <c r="B5" s="14"/>
      <c r="C5" s="14"/>
      <c r="D5" s="14"/>
      <c r="E5" s="14"/>
      <c r="F5" s="14"/>
      <c r="G5" s="14"/>
      <c r="H5" s="14"/>
      <c r="I5" s="17"/>
      <c r="J5" s="14"/>
      <c r="K5" s="14"/>
      <c r="L5" s="14"/>
    </row>
    <row r="6" spans="1:19" ht="20.100000000000001" customHeight="1" x14ac:dyDescent="0.15">
      <c r="A6" s="5" t="s">
        <v>15</v>
      </c>
      <c r="B6" s="6">
        <v>4966</v>
      </c>
      <c r="C6" s="6">
        <v>2489</v>
      </c>
      <c r="D6" s="6">
        <v>1</v>
      </c>
      <c r="E6" s="6">
        <v>2476</v>
      </c>
      <c r="F6" s="7">
        <v>38.624000000000002</v>
      </c>
      <c r="G6" s="7">
        <v>296.61799999999999</v>
      </c>
      <c r="H6" s="6">
        <v>2236</v>
      </c>
      <c r="I6" s="6">
        <v>3576</v>
      </c>
      <c r="J6" s="6">
        <f>SUM(H6:I6)</f>
        <v>5812</v>
      </c>
      <c r="K6" s="6">
        <v>54.606000000000002</v>
      </c>
      <c r="L6" s="10">
        <v>417.23599999999999</v>
      </c>
    </row>
    <row r="7" spans="1:19" s="1" customFormat="1" ht="29.25" customHeight="1" x14ac:dyDescent="0.15">
      <c r="A7" s="15" t="s">
        <v>28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</row>
    <row r="20" spans="13:13" x14ac:dyDescent="0.15">
      <c r="M20" s="9"/>
    </row>
  </sheetData>
  <mergeCells count="18"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  <mergeCell ref="A1:L1"/>
    <mergeCell ref="A2:D2"/>
    <mergeCell ref="I2:L2"/>
    <mergeCell ref="B3:E3"/>
    <mergeCell ref="H3:J3"/>
  </mergeCells>
  <phoneticPr fontId="21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H24" sqref="H24"/>
    </sheetView>
  </sheetViews>
  <sheetFormatPr defaultColWidth="9" defaultRowHeight="13.5" x14ac:dyDescent="0.15"/>
  <cols>
    <col min="1" max="1" width="11.125" style="2" customWidth="1"/>
    <col min="2" max="2" width="9.5" style="3" customWidth="1"/>
    <col min="3" max="3" width="12.125" style="3" customWidth="1"/>
    <col min="4" max="4" width="8.625" style="3" customWidth="1"/>
    <col min="5" max="6" width="11.125" style="3" customWidth="1"/>
    <col min="7" max="7" width="12.625" style="3" customWidth="1"/>
    <col min="8" max="8" width="10.625" style="3" customWidth="1"/>
    <col min="9" max="9" width="9.625" style="3" customWidth="1"/>
    <col min="10" max="10" width="8.5" style="3" customWidth="1"/>
    <col min="11" max="11" width="10.25" style="3" customWidth="1"/>
    <col min="12" max="12" width="12.625" style="3" customWidth="1"/>
    <col min="13" max="13" width="9.5" customWidth="1"/>
  </cols>
  <sheetData>
    <row r="1" spans="1:19" ht="38.1" customHeight="1" x14ac:dyDescent="0.15">
      <c r="A1" s="11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ht="38.1" customHeight="1" x14ac:dyDescent="0.15">
      <c r="A2" s="12" t="s">
        <v>20</v>
      </c>
      <c r="B2" s="12"/>
      <c r="C2" s="12"/>
      <c r="D2" s="12"/>
      <c r="E2" s="4"/>
      <c r="F2" s="4"/>
      <c r="G2" s="4"/>
      <c r="H2" s="4"/>
      <c r="I2" s="13" t="s">
        <v>21</v>
      </c>
      <c r="J2" s="13"/>
      <c r="K2" s="13"/>
      <c r="L2" s="13"/>
    </row>
    <row r="3" spans="1:19" ht="48" customHeight="1" x14ac:dyDescent="0.15">
      <c r="A3" s="14" t="s">
        <v>3</v>
      </c>
      <c r="B3" s="14" t="s">
        <v>4</v>
      </c>
      <c r="C3" s="14"/>
      <c r="D3" s="14"/>
      <c r="E3" s="14"/>
      <c r="F3" s="14" t="s">
        <v>5</v>
      </c>
      <c r="G3" s="14" t="s">
        <v>6</v>
      </c>
      <c r="H3" s="14" t="s">
        <v>7</v>
      </c>
      <c r="I3" s="14"/>
      <c r="J3" s="14"/>
      <c r="K3" s="14" t="s">
        <v>5</v>
      </c>
      <c r="L3" s="14" t="s">
        <v>8</v>
      </c>
    </row>
    <row r="4" spans="1:19" x14ac:dyDescent="0.15">
      <c r="A4" s="14"/>
      <c r="B4" s="14" t="s">
        <v>9</v>
      </c>
      <c r="C4" s="14" t="s">
        <v>10</v>
      </c>
      <c r="D4" s="14" t="s">
        <v>11</v>
      </c>
      <c r="E4" s="14" t="s">
        <v>12</v>
      </c>
      <c r="F4" s="14"/>
      <c r="G4" s="14"/>
      <c r="H4" s="14" t="s">
        <v>13</v>
      </c>
      <c r="I4" s="16" t="s">
        <v>14</v>
      </c>
      <c r="J4" s="14" t="s">
        <v>9</v>
      </c>
      <c r="K4" s="14"/>
      <c r="L4" s="14"/>
    </row>
    <row r="5" spans="1:19" ht="42" customHeight="1" x14ac:dyDescent="0.15">
      <c r="A5" s="14"/>
      <c r="B5" s="14"/>
      <c r="C5" s="14"/>
      <c r="D5" s="14"/>
      <c r="E5" s="14"/>
      <c r="F5" s="14"/>
      <c r="G5" s="14"/>
      <c r="H5" s="14"/>
      <c r="I5" s="17"/>
      <c r="J5" s="14"/>
      <c r="K5" s="14"/>
      <c r="L5" s="14"/>
    </row>
    <row r="6" spans="1:19" ht="20.100000000000001" customHeight="1" x14ac:dyDescent="0.15">
      <c r="A6" s="5" t="s">
        <v>15</v>
      </c>
      <c r="B6" s="6">
        <v>4576</v>
      </c>
      <c r="C6" s="6">
        <v>2430</v>
      </c>
      <c r="D6" s="6">
        <v>1</v>
      </c>
      <c r="E6" s="6">
        <v>2145</v>
      </c>
      <c r="F6" s="7">
        <v>33.08</v>
      </c>
      <c r="G6" s="7">
        <f>296.618+33.08</f>
        <v>329.69799999999998</v>
      </c>
      <c r="H6" s="6">
        <v>1959</v>
      </c>
      <c r="I6" s="6">
        <v>3488</v>
      </c>
      <c r="J6" s="6">
        <f>SUM(H6:I6)</f>
        <v>5447</v>
      </c>
      <c r="K6" s="6">
        <v>47.844000000000001</v>
      </c>
      <c r="L6" s="7">
        <f>417.24+47.844</f>
        <v>465.084</v>
      </c>
    </row>
    <row r="7" spans="1:19" s="1" customFormat="1" ht="29.25" customHeight="1" x14ac:dyDescent="0.15">
      <c r="A7" s="15" t="s">
        <v>22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</row>
    <row r="20" spans="13:13" x14ac:dyDescent="0.15">
      <c r="M20" s="9"/>
    </row>
  </sheetData>
  <mergeCells count="18"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  <mergeCell ref="A1:L1"/>
    <mergeCell ref="A2:D2"/>
    <mergeCell ref="I2:L2"/>
    <mergeCell ref="B3:E3"/>
    <mergeCell ref="H3:J3"/>
  </mergeCells>
  <phoneticPr fontId="21" type="noConversion"/>
  <pageMargins left="0.75" right="0.75" top="1" bottom="1" header="0.51180555555555596" footer="0.5118055555555559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6" sqref="B6:L6"/>
    </sheetView>
  </sheetViews>
  <sheetFormatPr defaultColWidth="9" defaultRowHeight="13.5" x14ac:dyDescent="0.15"/>
  <cols>
    <col min="1" max="1" width="11.125" style="2" customWidth="1"/>
    <col min="2" max="2" width="9.5" style="3" customWidth="1"/>
    <col min="3" max="3" width="12.125" style="3" customWidth="1"/>
    <col min="4" max="4" width="8.625" style="3" customWidth="1"/>
    <col min="5" max="6" width="11.125" style="3" customWidth="1"/>
    <col min="7" max="7" width="12.625" style="3" customWidth="1"/>
    <col min="8" max="8" width="10.625" style="3" customWidth="1"/>
    <col min="9" max="9" width="9.625" style="3" customWidth="1"/>
    <col min="10" max="10" width="8.5" style="3" customWidth="1"/>
    <col min="11" max="11" width="10.25" style="3" customWidth="1"/>
    <col min="12" max="12" width="12.625" style="3" customWidth="1"/>
    <col min="13" max="13" width="9.5" customWidth="1"/>
  </cols>
  <sheetData>
    <row r="1" spans="1:19" ht="38.1" customHeight="1" x14ac:dyDescent="0.15">
      <c r="A1" s="11" t="s">
        <v>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ht="38.1" customHeight="1" x14ac:dyDescent="0.15">
      <c r="A2" s="12" t="s">
        <v>20</v>
      </c>
      <c r="B2" s="12"/>
      <c r="C2" s="12"/>
      <c r="D2" s="12"/>
      <c r="E2" s="4"/>
      <c r="F2" s="4"/>
      <c r="G2" s="4"/>
      <c r="H2" s="4"/>
      <c r="I2" s="13" t="s">
        <v>21</v>
      </c>
      <c r="J2" s="13"/>
      <c r="K2" s="13"/>
      <c r="L2" s="13"/>
    </row>
    <row r="3" spans="1:19" ht="48" customHeight="1" x14ac:dyDescent="0.15">
      <c r="A3" s="14" t="s">
        <v>3</v>
      </c>
      <c r="B3" s="14" t="s">
        <v>4</v>
      </c>
      <c r="C3" s="14"/>
      <c r="D3" s="14"/>
      <c r="E3" s="14"/>
      <c r="F3" s="14" t="s">
        <v>5</v>
      </c>
      <c r="G3" s="14" t="s">
        <v>6</v>
      </c>
      <c r="H3" s="14" t="s">
        <v>7</v>
      </c>
      <c r="I3" s="14"/>
      <c r="J3" s="14"/>
      <c r="K3" s="14" t="s">
        <v>5</v>
      </c>
      <c r="L3" s="14" t="s">
        <v>8</v>
      </c>
    </row>
    <row r="4" spans="1:19" x14ac:dyDescent="0.15">
      <c r="A4" s="14"/>
      <c r="B4" s="14" t="s">
        <v>9</v>
      </c>
      <c r="C4" s="14" t="s">
        <v>10</v>
      </c>
      <c r="D4" s="14" t="s">
        <v>11</v>
      </c>
      <c r="E4" s="14" t="s">
        <v>12</v>
      </c>
      <c r="F4" s="14"/>
      <c r="G4" s="14"/>
      <c r="H4" s="14" t="s">
        <v>13</v>
      </c>
      <c r="I4" s="16" t="s">
        <v>14</v>
      </c>
      <c r="J4" s="14" t="s">
        <v>9</v>
      </c>
      <c r="K4" s="14"/>
      <c r="L4" s="14"/>
    </row>
    <row r="5" spans="1:19" ht="42" customHeight="1" x14ac:dyDescent="0.15">
      <c r="A5" s="14"/>
      <c r="B5" s="14"/>
      <c r="C5" s="14"/>
      <c r="D5" s="14"/>
      <c r="E5" s="14"/>
      <c r="F5" s="14"/>
      <c r="G5" s="14"/>
      <c r="H5" s="14"/>
      <c r="I5" s="17"/>
      <c r="J5" s="14"/>
      <c r="K5" s="14"/>
      <c r="L5" s="14"/>
    </row>
    <row r="6" spans="1:19" ht="20.100000000000001" customHeight="1" x14ac:dyDescent="0.15">
      <c r="A6" s="5" t="s">
        <v>15</v>
      </c>
      <c r="B6" s="6">
        <v>4536</v>
      </c>
      <c r="C6" s="6">
        <v>2428</v>
      </c>
      <c r="D6" s="6">
        <v>1</v>
      </c>
      <c r="E6" s="6">
        <v>2107</v>
      </c>
      <c r="F6" s="7">
        <v>35.014000000000003</v>
      </c>
      <c r="G6" s="7">
        <v>364.71199999999999</v>
      </c>
      <c r="H6" s="6">
        <v>1922</v>
      </c>
      <c r="I6" s="6">
        <v>3489</v>
      </c>
      <c r="J6" s="6">
        <v>5411</v>
      </c>
      <c r="K6" s="6">
        <v>50.262999999999998</v>
      </c>
      <c r="L6" s="7">
        <v>515.34699999999998</v>
      </c>
    </row>
    <row r="7" spans="1:19" s="1" customFormat="1" ht="29.25" customHeight="1" x14ac:dyDescent="0.15">
      <c r="A7" s="15" t="s">
        <v>22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</row>
    <row r="20" spans="13:13" x14ac:dyDescent="0.15">
      <c r="M20" s="9"/>
    </row>
  </sheetData>
  <mergeCells count="18">
    <mergeCell ref="A7:L7"/>
    <mergeCell ref="A3:A5"/>
    <mergeCell ref="B4:B5"/>
    <mergeCell ref="C4:C5"/>
    <mergeCell ref="D4:D5"/>
    <mergeCell ref="E4:E5"/>
    <mergeCell ref="F3:F5"/>
    <mergeCell ref="G3:G5"/>
    <mergeCell ref="H4:H5"/>
    <mergeCell ref="I4:I5"/>
    <mergeCell ref="J4:J5"/>
    <mergeCell ref="K3:K5"/>
    <mergeCell ref="L3:L5"/>
    <mergeCell ref="A1:L1"/>
    <mergeCell ref="A2:D2"/>
    <mergeCell ref="I2:L2"/>
    <mergeCell ref="B3:E3"/>
    <mergeCell ref="H3:J3"/>
  </mergeCells>
  <phoneticPr fontId="21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2021.1</vt:lpstr>
      <vt:lpstr>2021.2</vt:lpstr>
      <vt:lpstr>2021.3</vt:lpstr>
      <vt:lpstr>2021.4</vt:lpstr>
      <vt:lpstr>2021.5</vt:lpstr>
      <vt:lpstr>2021.6</vt:lpstr>
      <vt:lpstr>2021.7</vt:lpstr>
      <vt:lpstr>2021.8</vt:lpstr>
      <vt:lpstr>2021.9</vt:lpstr>
      <vt:lpstr>2021.10</vt:lpstr>
      <vt:lpstr>2021.11</vt:lpstr>
      <vt:lpstr>2021.12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2022-01-18T16:35:27Z</dcterms:created>
  <dcterms:modified xsi:type="dcterms:W3CDTF">2022-01-18T08:54:10Z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