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报价单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23" i="2"/>
  <c r="E23"/>
  <c r="G5"/>
  <c r="G6"/>
  <c r="G7"/>
  <c r="G8"/>
  <c r="G9"/>
  <c r="G10"/>
  <c r="G11"/>
  <c r="G12"/>
  <c r="G13"/>
  <c r="G14"/>
  <c r="G15"/>
  <c r="G16"/>
  <c r="G17"/>
  <c r="G18"/>
  <c r="G19"/>
  <c r="G20"/>
  <c r="G21"/>
  <c r="G22"/>
  <c r="G4"/>
</calcChain>
</file>

<file path=xl/sharedStrings.xml><?xml version="1.0" encoding="utf-8"?>
<sst xmlns="http://schemas.openxmlformats.org/spreadsheetml/2006/main" count="92" uniqueCount="82">
  <si>
    <t>序号</t>
    <phoneticPr fontId="1" type="noConversion"/>
  </si>
  <si>
    <t>食品大类</t>
    <phoneticPr fontId="1" type="noConversion"/>
  </si>
  <si>
    <t>食品细类</t>
    <phoneticPr fontId="1" type="noConversion"/>
  </si>
  <si>
    <t>抽检项目</t>
    <phoneticPr fontId="1" type="noConversion"/>
  </si>
  <si>
    <t>总价（元）</t>
    <phoneticPr fontId="1" type="noConversion"/>
  </si>
  <si>
    <t>生湿面制品</t>
  </si>
  <si>
    <t>粮食加工品</t>
    <phoneticPr fontId="1" type="noConversion"/>
  </si>
  <si>
    <t>备注</t>
    <phoneticPr fontId="1" type="noConversion"/>
  </si>
  <si>
    <t>/</t>
    <phoneticPr fontId="1" type="noConversion"/>
  </si>
  <si>
    <t>食醋</t>
  </si>
  <si>
    <t>调味品</t>
    <phoneticPr fontId="1" type="noConversion"/>
  </si>
  <si>
    <t xml:space="preserve">a.限产品明示标准和质量要求有限量规定时检测； 
b.零添加产品需考虑发酵本底值；
c.对羟基苯甲酸酯类及其钠盐项目仅包括对羟基苯甲酸甲酯钠、对羟基苯甲酸乙酯及其钠盐。
</t>
    <phoneticPr fontId="1" type="noConversion"/>
  </si>
  <si>
    <t>肉制品</t>
  </si>
  <si>
    <t>腌腊肉制品</t>
  </si>
  <si>
    <t>饮料</t>
  </si>
  <si>
    <t>蛋白饮料</t>
  </si>
  <si>
    <t>其他饮料（如果味饮料、苏打水饮料、凉茶等）</t>
  </si>
  <si>
    <t>方便食品</t>
  </si>
  <si>
    <t>调味面制品</t>
  </si>
  <si>
    <t>网购样品关注低价位产品。</t>
  </si>
  <si>
    <t>酒类</t>
  </si>
  <si>
    <t>白酒、白酒（液态）、白酒（原酒）</t>
  </si>
  <si>
    <t>蔬菜干制品</t>
  </si>
  <si>
    <t>蜜饯类、凉果类、果脯类、话化类、果糕类</t>
  </si>
  <si>
    <t>开心果、杏仁、扁桃仁、松仁、瓜子</t>
  </si>
  <si>
    <t>粉丝粉条</t>
  </si>
  <si>
    <t>红糖</t>
  </si>
  <si>
    <t>豆制品</t>
  </si>
  <si>
    <t>腐竹、油皮及其再制品</t>
  </si>
  <si>
    <t>豆芽</t>
  </si>
  <si>
    <t>网购样品重点关注低价位产品、农家自产产品及扶贫产品，其中832平台不少于25%。</t>
    <phoneticPr fontId="1" type="noConversion"/>
  </si>
  <si>
    <t xml:space="preserve">1. 原则上抽取本省生产的样品不少于50%；
2.原则上不抽知名品牌产品；
3.尽可能抽取一定量添加了杏仁或杏仁制品的饮料；
4.原则上每家机构抽取与知名品牌产品外观相似的产品不得少于1批次。
</t>
    <phoneticPr fontId="1" type="noConversion"/>
  </si>
  <si>
    <t>苯甲酸及其钠盐（以苯甲酸计）、山梨酸及其钾盐（以山梨酸计）、脱氢乙酸及其钠盐（以脱氢乙酸计）、防腐剂混合使用时各自用量占其最大使用量的比例之和、糖精钠（以糖精计）、安赛蜜、甜蜜素（以环己基氨基磺酸计）、阿斯巴甜、合成着色剂（柠檬黄、新红、苋菜红、靛蓝、胭脂红、日落黄、诱惑红、亮蓝、酸性红、喹啉黄、赤藓红）、菌落总数、大肠菌群、霉菌、酵母</t>
    <phoneticPr fontId="1" type="noConversion"/>
  </si>
  <si>
    <t xml:space="preserve">1.苏打水饮料不含天然苏打水；
2.原则上抽取本省生产的样品不少于50%；
2.原则上不抽知名品牌产品。
</t>
    <phoneticPr fontId="1" type="noConversion"/>
  </si>
  <si>
    <t xml:space="preserve">1.重点抽检小作坊、酒坊的散酒。散装样品抽样比例不低于50%；
2.原则上每家机构抽取与知名品牌产品外观相似的产品不得少于1批次。
</t>
    <phoneticPr fontId="1" type="noConversion"/>
  </si>
  <si>
    <t>蔬菜制品</t>
    <phoneticPr fontId="1" type="noConversion"/>
  </si>
  <si>
    <t>/</t>
    <phoneticPr fontId="1" type="noConversion"/>
  </si>
  <si>
    <t>水果制品</t>
    <phoneticPr fontId="1" type="noConversion"/>
  </si>
  <si>
    <t>炒货食品及坚果制品</t>
    <phoneticPr fontId="1" type="noConversion"/>
  </si>
  <si>
    <t>淀粉及淀粉制品</t>
    <phoneticPr fontId="1" type="noConversion"/>
  </si>
  <si>
    <t>1.优先抽取大拉皮，粉皮，土豆粉，红薯粉丝（粉条）等有色粉丝粉条，带有“酸辣粉”字样的粉丝粉条（非方便食品类别）。</t>
    <phoneticPr fontId="1" type="noConversion"/>
  </si>
  <si>
    <t>食糖</t>
    <phoneticPr fontId="1" type="noConversion"/>
  </si>
  <si>
    <t>总糖分、不溶于水杂质、干燥失重、二氧化硫残留量、螨、合成着色剂（柠檬黄、新红、苋菜红、胭脂红、日落黄、诱惑红、酸性红、喹啉黄、赤藓红）</t>
    <phoneticPr fontId="1" type="noConversion"/>
  </si>
  <si>
    <t>网购样品重点关注低价位产品、农家自产产品。</t>
    <phoneticPr fontId="1" type="noConversion"/>
  </si>
  <si>
    <t>蔬菜</t>
    <phoneticPr fontId="1" type="noConversion"/>
  </si>
  <si>
    <t>铅（以Pb计）、苯甲酸及其钠盐（以苯甲酸计）、山梨酸及其钾盐（以山梨酸计）、脱氢乙酸及其钠盐（以脱氢乙酸计）、二氧化硫残留量、合成着色剂（柠檬黄）</t>
    <phoneticPr fontId="1" type="noConversion"/>
  </si>
  <si>
    <r>
      <t>过氧化值（以脂肪计）、铅（以Pb计）、总砷（以As计）、亚硝酸盐（以亚硝酸钠计）、苯甲酸及其钠盐（以苯甲酸计）、山梨酸及其钾盐（以山梨酸计）、脱氢乙酸及其钠盐（以脱氢乙酸计）、合成着色剂（柠檬黄、日落黄、胭脂红、诱惑红、苋菜红、酸性红）、氯霉素</t>
    </r>
    <r>
      <rPr>
        <sz val="10.5"/>
        <color rgb="FF000000"/>
        <rFont val="Times New Roman"/>
        <family val="1"/>
      </rPr>
      <t/>
    </r>
    <phoneticPr fontId="1" type="noConversion"/>
  </si>
  <si>
    <t>蛋白质、乳酸菌数、氰化物（以HCN计）、三聚氰胺、脱氢乙酸及其钠盐（以脱氢乙酸计）、安赛蜜、甜蜜素（以环己基氨基磺酸计）、阿斯巴甜、菌落总数、大肠菌群、霉菌、酵母、商业无菌</t>
    <phoneticPr fontId="1" type="noConversion"/>
  </si>
  <si>
    <t>酸价（以脂肪计）（KOH）、过氧化值（以脂肪计）、苯甲酸及其钠盐（以苯甲酸计）、山梨酸及其钾盐（以山梨酸计）、脱氢乙酸及其钠盐（以脱氢乙酸计）、糖精钠（以糖精计）、甜蜜素（以环己基氨基磺酸计）、安赛蜜、三氯蔗糖、合成着色剂（柠檬黄、日落黄、诱惑红、苋菜红）、菌落总数、大肠菌群、霉菌、沙门氏菌、金黄色葡萄球菌</t>
    <phoneticPr fontId="1" type="noConversion"/>
  </si>
  <si>
    <t>酒精度、铅（以Pb计）、甲醇、氰化物（以HCN计）、糖精钠（以糖精计）、甜蜜素（以环己基氨基磺酸计）、三氯蔗糖、安赛蜜（折后400）</t>
  </si>
  <si>
    <t>铅（以Pb计）、苯甲酸及其钠盐（以苯甲酸计）、山梨酸及其钾盐（以山梨酸计）、二氧化硫残留量、合成着色剂（柠檬黄、日落黄、胭脂红、苋菜红、亮蓝）</t>
    <phoneticPr fontId="1" type="noConversion"/>
  </si>
  <si>
    <t>铅（以Pb计）、苯甲酸及其钠盐（以苯甲酸计）、山梨酸及其钾盐（以山梨酸计）、脱氢乙酸及其钠盐（以脱氢乙酸计）、防腐剂混合使用时各自用量占其最大使用量的比例之和、糖精钠（以糖精计）、甜蜜素（以环己基氨基磺酸计）、安赛蜜、二氧化硫残留量、合成着色剂（亮蓝、柠檬黄、日落黄、苋菜红、胭脂红、诱惑红、喹啉黄）、相同色泽着色剂混合使用时各自用量占其最大使用量的比例之和、乙二胺四乙酸二钠、菌落总数、大肠菌群、霉菌</t>
    <phoneticPr fontId="1" type="noConversion"/>
  </si>
  <si>
    <t>铅（以Pb计）、苯甲酸及其钠盐（以苯甲酸计）、山梨酸及其钾盐（以山梨酸计）、脱氢乙酸及其钠盐（以脱氢乙酸计）、铝的残留量（干样品，以Al计）、二氧化硫残留量、合成着色剂（柠檬黄、新红、苋菜红、靛蓝、胭脂红、日落黄、诱惑红、亮蓝、酸性红、喹啉黄、赤藓红）</t>
    <phoneticPr fontId="1" type="noConversion"/>
  </si>
  <si>
    <t>蛋白质、铅（以Pb计）、碱性嫩黄、苯甲酸及其钠盐（以苯甲酸计）、山梨酸及其钾盐（以山梨酸计）、脱氢乙酸及其钠盐（以脱氢乙酸计）、二氧化硫残留量、铝的残留量（干样品，以Al计）、柠檬黄、日落黄</t>
    <phoneticPr fontId="1" type="noConversion"/>
  </si>
  <si>
    <r>
      <t>总酸（以乙酸计）、不挥发酸（以乳酸计）</t>
    </r>
    <r>
      <rPr>
        <vertAlign val="superscript"/>
        <sz val="10"/>
        <color rgb="FF000000"/>
        <rFont val="宋体"/>
        <family val="3"/>
        <charset val="134"/>
        <scheme val="minor"/>
      </rPr>
      <t>a</t>
    </r>
    <r>
      <rPr>
        <sz val="10"/>
        <color rgb="FF000000"/>
        <rFont val="宋体"/>
        <family val="3"/>
        <charset val="134"/>
        <scheme val="minor"/>
      </rPr>
      <t>、苯甲酸及其钠盐（以苯甲酸计）</t>
    </r>
    <r>
      <rPr>
        <vertAlign val="superscript"/>
        <sz val="10"/>
        <color rgb="FF000000"/>
        <rFont val="宋体"/>
        <family val="3"/>
        <charset val="134"/>
        <scheme val="minor"/>
      </rPr>
      <t>b</t>
    </r>
    <r>
      <rPr>
        <sz val="10"/>
        <color rgb="FF000000"/>
        <rFont val="宋体"/>
        <family val="3"/>
        <charset val="134"/>
        <scheme val="minor"/>
      </rPr>
      <t>、山梨酸及其钾盐（以山梨酸计）、脱氢乙酸及其钠盐 （以脱氢乙酸计）、对羟基苯甲酸酯类及其钠盐（以对羟基苯甲酸计）</t>
    </r>
    <r>
      <rPr>
        <vertAlign val="superscript"/>
        <sz val="10"/>
        <color rgb="FF000000"/>
        <rFont val="宋体"/>
        <family val="3"/>
        <charset val="134"/>
        <scheme val="minor"/>
      </rPr>
      <t>c</t>
    </r>
    <r>
      <rPr>
        <sz val="10"/>
        <color rgb="FF000000"/>
        <rFont val="宋体"/>
        <family val="3"/>
        <charset val="134"/>
        <scheme val="minor"/>
      </rPr>
      <t>、防腐剂混合使用时各自用量占其最大使用量的比例之和、糖精钠（以糖精计）、三氯蔗糖、甜蜜素（以环己基氨基磺酸计）、菌落总数</t>
    </r>
    <phoneticPr fontId="1" type="noConversion"/>
  </si>
  <si>
    <r>
      <t>酸价（以脂肪计）（KOH）、过氧化值（以脂肪计）、铅（以Pb计）、黄曲霉毒素B</t>
    </r>
    <r>
      <rPr>
        <vertAlign val="subscript"/>
        <sz val="10"/>
        <color rgb="FF000000"/>
        <rFont val="宋体"/>
        <family val="3"/>
        <charset val="134"/>
        <scheme val="minor"/>
      </rPr>
      <t>1</t>
    </r>
    <r>
      <rPr>
        <sz val="10"/>
        <color rgb="FF000000"/>
        <rFont val="宋体"/>
        <family val="3"/>
        <charset val="134"/>
        <scheme val="minor"/>
      </rPr>
      <t>、苯甲酸及其钠盐（以苯甲酸计）、山梨酸及其钾盐（以山梨酸计）、脱氢乙酸及其钠盐（以脱氢乙酸计）、二氧化硫残留量、糖精钠（以糖精计）、甜蜜素（以环己基氨基磺酸计）、安赛蜜、大肠菌群、霉菌</t>
    </r>
    <phoneticPr fontId="1" type="noConversion"/>
  </si>
  <si>
    <r>
      <t>铅（以Pb计）、总汞（以Hg计）、4-氯苯氧乙酸钠（以4-氯苯氧乙酸计）、6-苄基腺嘌呤（6-BA）、亚硫酸盐（以SO</t>
    </r>
    <r>
      <rPr>
        <sz val="10"/>
        <color rgb="FF000000"/>
        <rFont val="宋体"/>
        <family val="2"/>
        <charset val="134"/>
        <scheme val="minor"/>
      </rPr>
      <t>₂</t>
    </r>
    <r>
      <rPr>
        <sz val="10"/>
        <color rgb="FF000000"/>
        <rFont val="宋体"/>
        <family val="3"/>
        <charset val="134"/>
        <scheme val="minor"/>
      </rPr>
      <t>计）</t>
    </r>
    <phoneticPr fontId="1" type="noConversion"/>
  </si>
  <si>
    <r>
      <t>N-二甲基亚硝胺、山梨酸及其钾盐（以山梨酸计）、脱氢乙酸及其钠盐（以脱氢乙酸计）、防腐剂混合使用时各自用量占其最大使用量的比例之和、氯霉素、</t>
    </r>
    <r>
      <rPr>
        <sz val="11"/>
        <color rgb="FF000000"/>
        <rFont val="宋体"/>
        <family val="3"/>
        <charset val="134"/>
        <scheme val="minor"/>
      </rPr>
      <t>合成着色剂</t>
    </r>
    <r>
      <rPr>
        <sz val="11"/>
        <color theme="1"/>
        <rFont val="宋体"/>
        <family val="3"/>
        <charset val="134"/>
        <scheme val="minor"/>
      </rPr>
      <t>（胭脂红、诱惑红）</t>
    </r>
    <phoneticPr fontId="1" type="noConversion"/>
  </si>
  <si>
    <t>抽检流通环节</t>
    <phoneticPr fontId="1" type="noConversion"/>
  </si>
  <si>
    <t>亚硝酸盐（以亚硝酸钠计）、纳他霉素</t>
    <phoneticPr fontId="1" type="noConversion"/>
  </si>
  <si>
    <t>山梨酸及其钾盐（以山梨酸计）、脱氢乙酸及其钠盐（以脱氢乙酸计）</t>
    <phoneticPr fontId="1" type="noConversion"/>
  </si>
  <si>
    <t>抽检餐饮环节</t>
    <phoneticPr fontId="1" type="noConversion"/>
  </si>
  <si>
    <t>过氧化值（以脂肪计）、亚硝酸盐（以亚硝酸钠计）、山梨酸及其钾盐（以山梨酸计）、脱氢乙酸及其钠盐（以脱氢乙酸计）、合成着色剂（柠檬黄、日落黄、胭脂红、诱惑红、苋菜红、酸性红）、氯霉素、标签</t>
    <phoneticPr fontId="1" type="noConversion"/>
  </si>
  <si>
    <t>抽检小作坊</t>
    <phoneticPr fontId="1" type="noConversion"/>
  </si>
  <si>
    <t>过氧化值（以脂肪计）、氯霉素、胭脂红、柠檬黄、日落黄、诱惑红、亚硝酸盐、标签</t>
    <phoneticPr fontId="1" type="noConversion"/>
  </si>
  <si>
    <t>肉制品</t>
    <phoneticPr fontId="1" type="noConversion"/>
  </si>
  <si>
    <t>熟肉干制品</t>
    <phoneticPr fontId="1" type="noConversion"/>
  </si>
  <si>
    <t>发酵肉制品</t>
    <phoneticPr fontId="1" type="noConversion"/>
  </si>
  <si>
    <t>调理肉制品（非速冻）</t>
    <phoneticPr fontId="1" type="noConversion"/>
  </si>
  <si>
    <t>腌腊肉制品</t>
    <phoneticPr fontId="1" type="noConversion"/>
  </si>
  <si>
    <t>速冻食品</t>
    <phoneticPr fontId="1" type="noConversion"/>
  </si>
  <si>
    <t>报价    （元/批）</t>
    <phoneticPr fontId="1" type="noConversion"/>
  </si>
  <si>
    <t>抽检  批次</t>
    <phoneticPr fontId="1" type="noConversion"/>
  </si>
  <si>
    <t>合计</t>
    <phoneticPr fontId="1" type="noConversion"/>
  </si>
  <si>
    <t>/</t>
    <phoneticPr fontId="1" type="noConversion"/>
  </si>
  <si>
    <t>速冻调理肉制品</t>
    <phoneticPr fontId="1" type="noConversion"/>
  </si>
  <si>
    <t>附件1</t>
    <phoneticPr fontId="1" type="noConversion"/>
  </si>
  <si>
    <t>备注：</t>
    <phoneticPr fontId="1" type="noConversion"/>
  </si>
  <si>
    <t>尤溪县市场监督管理局30批次食品专项抽检报价表</t>
    <phoneticPr fontId="1" type="noConversion"/>
  </si>
  <si>
    <t>报价单位（盖章）：</t>
    <phoneticPr fontId="1" type="noConversion"/>
  </si>
  <si>
    <t>报价日期：</t>
    <phoneticPr fontId="1" type="noConversion"/>
  </si>
  <si>
    <t>1、参与报价的实验室须在前三年内，在经营活动中没有重大违法记录，并提供书面声明函。                                             2、最高报价不得高于¥3.5万元。                                                                                  3、1-14类为农村食品专项，15-19类为肉制品专项，抽检的具体要求祥见附件2和附件3。                                                   4、抽检完成批次数以国抽系统为准，各报价单位需提供加盖公章和骑缝章的报价表原件、营业执照复印件、CMA证书复印件，法人身份证复印件，报价含购买样品、差旅、检验等所有费用。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</si>
</sst>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0.5"/>
      <color rgb="FF000000"/>
      <name val="Times New Roman"/>
      <family val="1"/>
    </font>
    <font>
      <sz val="10"/>
      <color rgb="FF000000"/>
      <name val="宋体"/>
      <family val="3"/>
      <charset val="134"/>
      <scheme val="minor"/>
    </font>
    <font>
      <vertAlign val="superscript"/>
      <sz val="10"/>
      <color rgb="FF000000"/>
      <name val="宋体"/>
      <family val="3"/>
      <charset val="134"/>
      <scheme val="minor"/>
    </font>
    <font>
      <vertAlign val="subscript"/>
      <sz val="10"/>
      <color rgb="FF000000"/>
      <name val="宋体"/>
      <family val="3"/>
      <charset val="134"/>
      <scheme val="minor"/>
    </font>
    <font>
      <sz val="10"/>
      <color rgb="FF000000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4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12" fillId="0" borderId="0" xfId="0" applyFont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topLeftCell="A19" workbookViewId="0">
      <selection activeCell="A28" sqref="A28:H28"/>
    </sheetView>
  </sheetViews>
  <sheetFormatPr defaultRowHeight="13.5"/>
  <cols>
    <col min="1" max="1" width="4.625" customWidth="1"/>
    <col min="3" max="3" width="10.125" customWidth="1"/>
    <col min="4" max="4" width="60.125" customWidth="1"/>
    <col min="5" max="5" width="5.5" customWidth="1"/>
    <col min="6" max="6" width="9.5" customWidth="1"/>
    <col min="7" max="7" width="9" customWidth="1"/>
    <col min="8" max="8" width="32" customWidth="1"/>
  </cols>
  <sheetData>
    <row r="1" spans="1:8" ht="18" customHeight="1">
      <c r="A1" t="s">
        <v>76</v>
      </c>
    </row>
    <row r="2" spans="1:8" ht="30" customHeight="1">
      <c r="A2" s="17" t="s">
        <v>78</v>
      </c>
      <c r="B2" s="17"/>
      <c r="C2" s="17"/>
      <c r="D2" s="17"/>
      <c r="E2" s="17"/>
      <c r="F2" s="17"/>
      <c r="G2" s="17"/>
      <c r="H2" s="17"/>
    </row>
    <row r="3" spans="1:8" ht="30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72</v>
      </c>
      <c r="F3" s="1" t="s">
        <v>71</v>
      </c>
      <c r="G3" s="1" t="s">
        <v>4</v>
      </c>
      <c r="H3" s="1" t="s">
        <v>7</v>
      </c>
    </row>
    <row r="4" spans="1:8" ht="44.25" customHeight="1">
      <c r="A4" s="9">
        <v>1</v>
      </c>
      <c r="B4" s="4" t="s">
        <v>6</v>
      </c>
      <c r="C4" s="4" t="s">
        <v>5</v>
      </c>
      <c r="D4" s="5" t="s">
        <v>45</v>
      </c>
      <c r="E4" s="9">
        <v>2</v>
      </c>
      <c r="F4" s="7"/>
      <c r="G4" s="7">
        <f>+E4*F4</f>
        <v>0</v>
      </c>
      <c r="H4" s="2" t="s">
        <v>8</v>
      </c>
    </row>
    <row r="5" spans="1:8" ht="79.5" customHeight="1">
      <c r="A5" s="9">
        <v>2</v>
      </c>
      <c r="B5" s="4" t="s">
        <v>10</v>
      </c>
      <c r="C5" s="4" t="s">
        <v>9</v>
      </c>
      <c r="D5" s="5" t="s">
        <v>54</v>
      </c>
      <c r="E5" s="9">
        <v>1</v>
      </c>
      <c r="F5" s="7"/>
      <c r="G5" s="7">
        <f t="shared" ref="G5:G22" si="0">+E5*F5</f>
        <v>0</v>
      </c>
      <c r="H5" s="5" t="s">
        <v>11</v>
      </c>
    </row>
    <row r="6" spans="1:8" ht="54.75" customHeight="1">
      <c r="A6" s="9">
        <v>3</v>
      </c>
      <c r="B6" s="4" t="s">
        <v>12</v>
      </c>
      <c r="C6" s="4" t="s">
        <v>13</v>
      </c>
      <c r="D6" s="5" t="s">
        <v>46</v>
      </c>
      <c r="E6" s="9">
        <v>2</v>
      </c>
      <c r="F6" s="7"/>
      <c r="G6" s="7">
        <f t="shared" si="0"/>
        <v>0</v>
      </c>
      <c r="H6" s="2" t="s">
        <v>30</v>
      </c>
    </row>
    <row r="7" spans="1:8" ht="87" customHeight="1">
      <c r="A7" s="9">
        <v>4</v>
      </c>
      <c r="B7" s="4" t="s">
        <v>14</v>
      </c>
      <c r="C7" s="4" t="s">
        <v>15</v>
      </c>
      <c r="D7" s="5" t="s">
        <v>47</v>
      </c>
      <c r="E7" s="9">
        <v>1</v>
      </c>
      <c r="F7" s="7"/>
      <c r="G7" s="7">
        <f t="shared" si="0"/>
        <v>0</v>
      </c>
      <c r="H7" s="2" t="s">
        <v>31</v>
      </c>
    </row>
    <row r="8" spans="1:8" ht="81" customHeight="1">
      <c r="A8" s="9">
        <v>5</v>
      </c>
      <c r="B8" s="4" t="s">
        <v>14</v>
      </c>
      <c r="C8" s="4" t="s">
        <v>16</v>
      </c>
      <c r="D8" s="5" t="s">
        <v>32</v>
      </c>
      <c r="E8" s="9">
        <v>1</v>
      </c>
      <c r="F8" s="7"/>
      <c r="G8" s="7">
        <f t="shared" si="0"/>
        <v>0</v>
      </c>
      <c r="H8" s="2" t="s">
        <v>33</v>
      </c>
    </row>
    <row r="9" spans="1:8" ht="71.25" customHeight="1">
      <c r="A9" s="9">
        <v>6</v>
      </c>
      <c r="B9" s="4" t="s">
        <v>17</v>
      </c>
      <c r="C9" s="4" t="s">
        <v>18</v>
      </c>
      <c r="D9" s="5" t="s">
        <v>48</v>
      </c>
      <c r="E9" s="9">
        <v>1</v>
      </c>
      <c r="F9" s="7"/>
      <c r="G9" s="7">
        <f t="shared" si="0"/>
        <v>0</v>
      </c>
      <c r="H9" s="5" t="s">
        <v>19</v>
      </c>
    </row>
    <row r="10" spans="1:8" ht="54" customHeight="1">
      <c r="A10" s="9">
        <v>7</v>
      </c>
      <c r="B10" s="4" t="s">
        <v>20</v>
      </c>
      <c r="C10" s="4" t="s">
        <v>21</v>
      </c>
      <c r="D10" s="5" t="s">
        <v>49</v>
      </c>
      <c r="E10" s="9">
        <v>1</v>
      </c>
      <c r="F10" s="8"/>
      <c r="G10" s="7">
        <f t="shared" si="0"/>
        <v>0</v>
      </c>
      <c r="H10" s="2" t="s">
        <v>34</v>
      </c>
    </row>
    <row r="11" spans="1:8" ht="44.25" customHeight="1">
      <c r="A11" s="9">
        <v>8</v>
      </c>
      <c r="B11" s="9" t="s">
        <v>35</v>
      </c>
      <c r="C11" s="4" t="s">
        <v>22</v>
      </c>
      <c r="D11" s="5" t="s">
        <v>50</v>
      </c>
      <c r="E11" s="9">
        <v>1</v>
      </c>
      <c r="F11" s="7"/>
      <c r="G11" s="7">
        <f t="shared" si="0"/>
        <v>0</v>
      </c>
      <c r="H11" s="3" t="s">
        <v>36</v>
      </c>
    </row>
    <row r="12" spans="1:8" ht="91.5" customHeight="1">
      <c r="A12" s="9">
        <v>9</v>
      </c>
      <c r="B12" s="9" t="s">
        <v>37</v>
      </c>
      <c r="C12" s="4" t="s">
        <v>23</v>
      </c>
      <c r="D12" s="5" t="s">
        <v>51</v>
      </c>
      <c r="E12" s="9">
        <v>1</v>
      </c>
      <c r="F12" s="7"/>
      <c r="G12" s="7">
        <f t="shared" si="0"/>
        <v>0</v>
      </c>
      <c r="H12" s="3" t="s">
        <v>36</v>
      </c>
    </row>
    <row r="13" spans="1:8" ht="67.5" customHeight="1">
      <c r="A13" s="9">
        <v>10</v>
      </c>
      <c r="B13" s="4" t="s">
        <v>38</v>
      </c>
      <c r="C13" s="4" t="s">
        <v>24</v>
      </c>
      <c r="D13" s="5" t="s">
        <v>55</v>
      </c>
      <c r="E13" s="9">
        <v>1</v>
      </c>
      <c r="F13" s="7"/>
      <c r="G13" s="7">
        <f t="shared" si="0"/>
        <v>0</v>
      </c>
      <c r="H13" s="3" t="s">
        <v>36</v>
      </c>
    </row>
    <row r="14" spans="1:8" ht="57.75" customHeight="1">
      <c r="A14" s="9">
        <v>11</v>
      </c>
      <c r="B14" s="4" t="s">
        <v>39</v>
      </c>
      <c r="C14" s="4" t="s">
        <v>25</v>
      </c>
      <c r="D14" s="5" t="s">
        <v>52</v>
      </c>
      <c r="E14" s="9">
        <v>1</v>
      </c>
      <c r="F14" s="7"/>
      <c r="G14" s="7">
        <f t="shared" si="0"/>
        <v>0</v>
      </c>
      <c r="H14" s="5" t="s">
        <v>40</v>
      </c>
    </row>
    <row r="15" spans="1:8" ht="42.75" customHeight="1">
      <c r="A15" s="9">
        <v>12</v>
      </c>
      <c r="B15" s="9" t="s">
        <v>41</v>
      </c>
      <c r="C15" s="4" t="s">
        <v>26</v>
      </c>
      <c r="D15" s="5" t="s">
        <v>42</v>
      </c>
      <c r="E15" s="9">
        <v>2</v>
      </c>
      <c r="F15" s="7"/>
      <c r="G15" s="7">
        <f t="shared" si="0"/>
        <v>0</v>
      </c>
      <c r="H15" s="5" t="s">
        <v>43</v>
      </c>
    </row>
    <row r="16" spans="1:8" ht="44.25" customHeight="1">
      <c r="A16" s="9">
        <v>13</v>
      </c>
      <c r="B16" s="4" t="s">
        <v>27</v>
      </c>
      <c r="C16" s="4" t="s">
        <v>28</v>
      </c>
      <c r="D16" s="5" t="s">
        <v>53</v>
      </c>
      <c r="E16" s="9">
        <v>3</v>
      </c>
      <c r="F16" s="7"/>
      <c r="G16" s="7">
        <f t="shared" si="0"/>
        <v>0</v>
      </c>
      <c r="H16" s="3" t="s">
        <v>36</v>
      </c>
    </row>
    <row r="17" spans="1:10" ht="33" customHeight="1">
      <c r="A17" s="9">
        <v>14</v>
      </c>
      <c r="B17" s="6" t="s">
        <v>44</v>
      </c>
      <c r="C17" s="4" t="s">
        <v>29</v>
      </c>
      <c r="D17" s="5" t="s">
        <v>56</v>
      </c>
      <c r="E17" s="9">
        <v>2</v>
      </c>
      <c r="F17" s="8"/>
      <c r="G17" s="7">
        <f t="shared" si="0"/>
        <v>0</v>
      </c>
      <c r="H17" s="3" t="s">
        <v>36</v>
      </c>
    </row>
    <row r="18" spans="1:10" ht="52.5" customHeight="1">
      <c r="A18" s="10">
        <v>15</v>
      </c>
      <c r="B18" s="5" t="s">
        <v>65</v>
      </c>
      <c r="C18" s="4" t="s">
        <v>66</v>
      </c>
      <c r="D18" s="5" t="s">
        <v>57</v>
      </c>
      <c r="E18" s="4">
        <v>1</v>
      </c>
      <c r="F18" s="5"/>
      <c r="G18" s="7">
        <f t="shared" si="0"/>
        <v>0</v>
      </c>
      <c r="H18" s="5" t="s">
        <v>58</v>
      </c>
    </row>
    <row r="19" spans="1:10" ht="30" customHeight="1">
      <c r="A19" s="10">
        <v>16</v>
      </c>
      <c r="B19" s="5" t="s">
        <v>65</v>
      </c>
      <c r="C19" s="4" t="s">
        <v>67</v>
      </c>
      <c r="D19" s="5" t="s">
        <v>59</v>
      </c>
      <c r="E19" s="4">
        <v>1</v>
      </c>
      <c r="F19" s="5"/>
      <c r="G19" s="7">
        <f t="shared" si="0"/>
        <v>0</v>
      </c>
      <c r="H19" s="5" t="s">
        <v>58</v>
      </c>
    </row>
    <row r="20" spans="1:10" ht="33.75" customHeight="1">
      <c r="A20" s="10">
        <v>17</v>
      </c>
      <c r="B20" s="5" t="s">
        <v>65</v>
      </c>
      <c r="C20" s="4" t="s">
        <v>68</v>
      </c>
      <c r="D20" s="5" t="s">
        <v>60</v>
      </c>
      <c r="E20" s="4">
        <v>1</v>
      </c>
      <c r="F20" s="5"/>
      <c r="G20" s="7">
        <f t="shared" si="0"/>
        <v>0</v>
      </c>
      <c r="H20" s="5" t="s">
        <v>61</v>
      </c>
    </row>
    <row r="21" spans="1:10" ht="48.75" customHeight="1">
      <c r="A21" s="10">
        <v>18</v>
      </c>
      <c r="B21" s="5" t="s">
        <v>65</v>
      </c>
      <c r="C21" s="4" t="s">
        <v>69</v>
      </c>
      <c r="D21" s="5" t="s">
        <v>62</v>
      </c>
      <c r="E21" s="4">
        <v>6</v>
      </c>
      <c r="F21" s="5"/>
      <c r="G21" s="7">
        <f t="shared" si="0"/>
        <v>0</v>
      </c>
      <c r="H21" s="5" t="s">
        <v>63</v>
      </c>
    </row>
    <row r="22" spans="1:10" ht="37.5" customHeight="1">
      <c r="A22" s="10">
        <v>19</v>
      </c>
      <c r="B22" s="5" t="s">
        <v>70</v>
      </c>
      <c r="C22" s="4" t="s">
        <v>75</v>
      </c>
      <c r="D22" s="5" t="s">
        <v>64</v>
      </c>
      <c r="E22" s="4">
        <v>1</v>
      </c>
      <c r="F22" s="5"/>
      <c r="G22" s="7">
        <f t="shared" si="0"/>
        <v>0</v>
      </c>
      <c r="H22" s="5" t="s">
        <v>61</v>
      </c>
    </row>
    <row r="23" spans="1:10" ht="27.75" customHeight="1">
      <c r="A23" s="18" t="s">
        <v>73</v>
      </c>
      <c r="B23" s="19"/>
      <c r="C23" s="19"/>
      <c r="D23" s="19"/>
      <c r="E23" s="10">
        <f>+SUM(E4:E22)</f>
        <v>30</v>
      </c>
      <c r="F23" s="10" t="s">
        <v>74</v>
      </c>
      <c r="G23" s="7">
        <f t="shared" ref="G23" si="1">+SUM(G4:G22)</f>
        <v>0</v>
      </c>
      <c r="H23" s="11"/>
    </row>
    <row r="24" spans="1:10" ht="27.75" customHeight="1">
      <c r="A24" s="13"/>
      <c r="B24" s="14"/>
      <c r="C24" s="14"/>
      <c r="D24" s="14"/>
      <c r="E24" s="14"/>
      <c r="F24" s="14"/>
      <c r="G24" s="15"/>
      <c r="H24" s="16"/>
    </row>
    <row r="25" spans="1:10" ht="27.75" customHeight="1">
      <c r="A25" s="13"/>
      <c r="B25" s="14"/>
      <c r="C25" s="14"/>
      <c r="D25" s="14"/>
      <c r="E25" s="22" t="s">
        <v>79</v>
      </c>
      <c r="F25" s="22"/>
      <c r="G25" s="22"/>
      <c r="H25" s="16"/>
    </row>
    <row r="26" spans="1:10" ht="27.75" customHeight="1">
      <c r="A26" s="13"/>
      <c r="B26" s="14"/>
      <c r="C26" s="14"/>
      <c r="D26" s="14"/>
      <c r="E26" s="22" t="s">
        <v>80</v>
      </c>
      <c r="F26" s="22"/>
      <c r="G26" s="22"/>
      <c r="H26" s="16"/>
    </row>
    <row r="27" spans="1:10" ht="31.5" customHeight="1">
      <c r="A27" s="21" t="s">
        <v>77</v>
      </c>
      <c r="B27" s="21"/>
      <c r="C27" s="14"/>
      <c r="D27" s="14"/>
      <c r="E27" s="14"/>
      <c r="F27" s="14"/>
      <c r="G27" s="14"/>
      <c r="H27" s="16"/>
    </row>
    <row r="28" spans="1:10" ht="114" customHeight="1">
      <c r="A28" s="20" t="s">
        <v>81</v>
      </c>
      <c r="B28" s="20"/>
      <c r="C28" s="20"/>
      <c r="D28" s="20"/>
      <c r="E28" s="20"/>
      <c r="F28" s="20"/>
      <c r="G28" s="20"/>
      <c r="H28" s="20"/>
      <c r="I28" s="12"/>
      <c r="J28" s="12"/>
    </row>
  </sheetData>
  <mergeCells count="6">
    <mergeCell ref="A2:H2"/>
    <mergeCell ref="A23:D23"/>
    <mergeCell ref="A28:H28"/>
    <mergeCell ref="A27:B27"/>
    <mergeCell ref="E25:G25"/>
    <mergeCell ref="E26:G26"/>
  </mergeCells>
  <phoneticPr fontId="1" type="noConversion"/>
  <pageMargins left="0.39370078740157483" right="0.39370078740157483" top="0.4" bottom="0.55000000000000004" header="0.31496062992125984" footer="0.31496062992125984"/>
  <pageSetup paperSize="9" orientation="landscape" horizontalDpi="200" verticalDpi="20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报价单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2025-05-08T00:39:16Z</dcterms:modified>
</cp:coreProperties>
</file>