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580" tabRatio="897" activeTab="3"/>
  </bookViews>
  <sheets>
    <sheet name="目录" sheetId="1" r:id="rId1"/>
    <sheet name="统计图" sheetId="2" r:id="rId2"/>
    <sheet name="经济运行简况" sheetId="3" r:id="rId3"/>
    <sheet name=" 国民经济主要指标" sheetId="4" r:id="rId4"/>
    <sheet name="地区生产总值构成" sheetId="5" r:id="rId5"/>
    <sheet name="农林牧渔业总产值及部分农产品产量" sheetId="6" r:id="rId6"/>
    <sheet name="行业用电分类表" sheetId="7" r:id="rId7"/>
    <sheet name="规模以上工业经济效益" sheetId="8" r:id="rId8"/>
    <sheet name="固定资产投资" sheetId="9" r:id="rId9"/>
    <sheet name="分乡镇、分部门固定资产投资" sheetId="10" r:id="rId10"/>
    <sheet name="批发零售住宿餐饮业" sheetId="11" r:id="rId11"/>
    <sheet name="财政收支" sheetId="12" r:id="rId12"/>
    <sheet name="金融" sheetId="13" r:id="rId13"/>
    <sheet name="劳动就业和个私经济" sheetId="14" r:id="rId14"/>
    <sheet name="居民收支" sheetId="15" r:id="rId1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<sst xmlns="http://schemas.openxmlformats.org/spreadsheetml/2006/main" count="375" uniqueCount="241">
  <si>
    <r>
      <t>目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录</t>
    </r>
  </si>
  <si>
    <t>统计图</t>
  </si>
  <si>
    <t>国民经济主要指标</t>
  </si>
  <si>
    <t>地区生产总值构成</t>
  </si>
  <si>
    <t>农林牧渔业总产值及部分农产品产量</t>
  </si>
  <si>
    <t>行业用电分类表</t>
  </si>
  <si>
    <t>规模以上工业经济效益</t>
  </si>
  <si>
    <t>固定资产投资</t>
  </si>
  <si>
    <t>分乡镇、分部门固定资产投资</t>
  </si>
  <si>
    <t>批发零售住宿餐饮业</t>
  </si>
  <si>
    <t>财政收支</t>
  </si>
  <si>
    <t>金融机构存贷款</t>
  </si>
  <si>
    <t>劳动就业和个私经济</t>
  </si>
  <si>
    <t>居民收支</t>
  </si>
  <si>
    <t>防范和惩治统计造假、弄虚作假督察工作规定</t>
  </si>
  <si>
    <t>指标名称</t>
  </si>
  <si>
    <r>
      <t>计量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单位</t>
    </r>
  </si>
  <si>
    <t>全年预期目标</t>
  </si>
  <si>
    <r>
      <t>本月止累计</t>
    </r>
    <r>
      <rPr>
        <sz val="10"/>
        <rFont val="Times New Roman"/>
        <family val="1"/>
      </rPr>
      <t xml:space="preserve"> </t>
    </r>
  </si>
  <si>
    <t>比上年同期增长 （％）</t>
  </si>
  <si>
    <t>完成预期目标（％）</t>
  </si>
  <si>
    <t>一、*地区生产总值(GDP)</t>
  </si>
  <si>
    <t>万元</t>
  </si>
  <si>
    <t>二、*农林牧渔业总产值</t>
  </si>
  <si>
    <r>
      <t>三、</t>
    </r>
    <r>
      <rPr>
        <b/>
        <sz val="10"/>
        <color indexed="8"/>
        <rFont val="宋体"/>
        <family val="0"/>
      </rPr>
      <t>规模以上工业增加值</t>
    </r>
  </si>
  <si>
    <t>—</t>
  </si>
  <si>
    <r>
      <t>四、固定资产投资</t>
    </r>
    <r>
      <rPr>
        <sz val="10"/>
        <color indexed="8"/>
        <rFont val="宋体"/>
        <family val="0"/>
      </rPr>
      <t>(不含农户)</t>
    </r>
  </si>
  <si>
    <t>六、*社会消费品零售总额</t>
  </si>
  <si>
    <t xml:space="preserve">     #地方公共财政收入</t>
  </si>
  <si>
    <t xml:space="preserve">   公共财政支出</t>
  </si>
  <si>
    <r>
      <t xml:space="preserve">           #</t>
    </r>
    <r>
      <rPr>
        <sz val="10"/>
        <color indexed="8"/>
        <rFont val="宋体"/>
        <family val="0"/>
      </rPr>
      <t>人民币住户存款余额</t>
    </r>
  </si>
  <si>
    <t xml:space="preserve">   期末金融机构本外币贷款余额 </t>
  </si>
  <si>
    <t>元</t>
  </si>
  <si>
    <t xml:space="preserve">     #*城镇居民人均可支配收入</t>
  </si>
  <si>
    <t xml:space="preserve">      *农村居民人均可支配收入</t>
  </si>
  <si>
    <t>备注：1.加“*”指标为季度统计指标，加“#”指标为其中数，下同；
      2.地区生产总值、农林牧渔业总产值、规上工业增加值总量为现价，增幅为可比价。</t>
  </si>
  <si>
    <t>计量单位</t>
  </si>
  <si>
    <t>本月止累计</t>
  </si>
  <si>
    <r>
      <t>比上年同期增长</t>
    </r>
    <r>
      <rPr>
        <sz val="10"/>
        <rFont val="Times New Roman"/>
        <family val="1"/>
      </rPr>
      <t xml:space="preserve">  (</t>
    </r>
    <r>
      <rPr>
        <sz val="10"/>
        <rFont val="宋体"/>
        <family val="0"/>
      </rPr>
      <t>％</t>
    </r>
    <r>
      <rPr>
        <sz val="10"/>
        <rFont val="Times New Roman"/>
        <family val="1"/>
      </rPr>
      <t>)</t>
    </r>
  </si>
  <si>
    <t xml:space="preserve">一、地区生产总值(GDP) </t>
  </si>
  <si>
    <t xml:space="preserve">  第一产业增加值</t>
  </si>
  <si>
    <t xml:space="preserve">  第二产业增加值</t>
  </si>
  <si>
    <t xml:space="preserve">   #工  业</t>
  </si>
  <si>
    <t xml:space="preserve">  第三产业增加值</t>
  </si>
  <si>
    <t xml:space="preserve">   #交通运输、仓储和邮政业</t>
  </si>
  <si>
    <t xml:space="preserve">    批发和零售业</t>
  </si>
  <si>
    <r>
      <t xml:space="preserve">         </t>
    </r>
    <r>
      <rPr>
        <sz val="10"/>
        <color indexed="8"/>
        <rFont val="宋体"/>
        <family val="0"/>
      </rPr>
      <t>住宿和餐饮业</t>
    </r>
  </si>
  <si>
    <t xml:space="preserve">    金融业 </t>
  </si>
  <si>
    <t xml:space="preserve">    房地产业</t>
  </si>
  <si>
    <t xml:space="preserve">    其他服务业</t>
  </si>
  <si>
    <t>二、三次产业比重</t>
  </si>
  <si>
    <t>上年同期</t>
  </si>
  <si>
    <t xml:space="preserve">    第一产业</t>
  </si>
  <si>
    <t>%</t>
  </si>
  <si>
    <t xml:space="preserve">    第二产业</t>
  </si>
  <si>
    <t xml:space="preserve">    第三产业</t>
  </si>
  <si>
    <t>一、农林牧渔业总产值</t>
  </si>
  <si>
    <r>
      <t xml:space="preserve">  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</si>
  <si>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</si>
  <si>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牧业</t>
    </r>
  </si>
  <si>
    <r>
      <t xml:space="preserve">        </t>
    </r>
    <r>
      <rPr>
        <sz val="10"/>
        <rFont val="宋体"/>
        <family val="0"/>
      </rPr>
      <t>渔业</t>
    </r>
  </si>
  <si>
    <r>
      <t xml:space="preserve">       </t>
    </r>
    <r>
      <rPr>
        <sz val="10"/>
        <rFont val="宋体"/>
        <family val="0"/>
      </rPr>
      <t>农林牧渔服务业</t>
    </r>
  </si>
  <si>
    <t>二、部分农产品产量</t>
  </si>
  <si>
    <t>食用菌</t>
  </si>
  <si>
    <t>吨</t>
  </si>
  <si>
    <t>茶叶</t>
  </si>
  <si>
    <t>水果</t>
  </si>
  <si>
    <t xml:space="preserve">  #金柑</t>
  </si>
  <si>
    <t>木材产量</t>
  </si>
  <si>
    <t>万立方米</t>
  </si>
  <si>
    <t>毛竹产量</t>
  </si>
  <si>
    <t>万根</t>
  </si>
  <si>
    <t>肉类</t>
  </si>
  <si>
    <t>禽蛋</t>
  </si>
  <si>
    <t>水产品</t>
  </si>
  <si>
    <t>行业用电分类表(地区全口径)</t>
  </si>
  <si>
    <t>单位：万千瓦时</t>
  </si>
  <si>
    <t>比上年同期增长(％)</t>
  </si>
  <si>
    <t>全社会用电总计</t>
  </si>
  <si>
    <t>A、全行业用电合计</t>
  </si>
  <si>
    <t xml:space="preserve">  第一产业</t>
  </si>
  <si>
    <t xml:space="preserve">  第二产业</t>
  </si>
  <si>
    <t xml:space="preserve">  第三产业</t>
  </si>
  <si>
    <t>B、城乡居民生活用电合计</t>
  </si>
  <si>
    <t xml:space="preserve">  城镇居民</t>
  </si>
  <si>
    <t xml:space="preserve">  乡村居民</t>
  </si>
  <si>
    <t>全行业用电分类</t>
  </si>
  <si>
    <t>一、农、林、牧、渔业</t>
  </si>
  <si>
    <t>二、工业</t>
  </si>
  <si>
    <t>三、建筑业</t>
  </si>
  <si>
    <t>四、交通运输、仓储和邮政业</t>
  </si>
  <si>
    <t>五、信息传输、软件和信息技术服务业</t>
  </si>
  <si>
    <t>六、批发和零售业</t>
  </si>
  <si>
    <t>七、住宿和餐饮业</t>
  </si>
  <si>
    <t>八、金融业</t>
  </si>
  <si>
    <t>九、房地产业</t>
  </si>
  <si>
    <t>十、租赁和商务服务业</t>
  </si>
  <si>
    <t>十一、公共服务及管理组织</t>
  </si>
  <si>
    <t>比上年同期增减</t>
  </si>
  <si>
    <t>综合指数</t>
  </si>
  <si>
    <t xml:space="preserve">  产品销售率</t>
  </si>
  <si>
    <t xml:space="preserve">  资本保值增值率</t>
  </si>
  <si>
    <t xml:space="preserve">  成本费用利润率</t>
  </si>
  <si>
    <t xml:space="preserve">  总资产贡献率</t>
  </si>
  <si>
    <t xml:space="preserve">  全员劳动生产率</t>
  </si>
  <si>
    <t>元／人</t>
  </si>
  <si>
    <t xml:space="preserve">  流动资产周转次数</t>
  </si>
  <si>
    <t>次</t>
  </si>
  <si>
    <t xml:space="preserve">  资产负债率</t>
  </si>
  <si>
    <t>比上年同期增长（％）</t>
  </si>
  <si>
    <t>企业单位数</t>
  </si>
  <si>
    <t>个</t>
  </si>
  <si>
    <t xml:space="preserve">  ＃亏损企业</t>
  </si>
  <si>
    <t>主营业务收入</t>
  </si>
  <si>
    <t>亿元</t>
  </si>
  <si>
    <t>利润总额</t>
  </si>
  <si>
    <t>亏损企业亏损额</t>
  </si>
  <si>
    <t>税金总额</t>
  </si>
  <si>
    <t>流动资产合计</t>
  </si>
  <si>
    <t>应收票据及应收账款</t>
  </si>
  <si>
    <t>产成品存货</t>
  </si>
  <si>
    <t>固定资产投资（不含农户）</t>
  </si>
  <si>
    <t>计量    单位</t>
  </si>
  <si>
    <t xml:space="preserve">比上年同期增长 （％） </t>
  </si>
  <si>
    <t>一、固定资产投资(不含农户)</t>
  </si>
  <si>
    <t xml:space="preserve">   #项目投资</t>
  </si>
  <si>
    <t>平方米</t>
  </si>
  <si>
    <t>三、商品房屋销售面积</t>
  </si>
  <si>
    <t>四、商品房屋销售额</t>
  </si>
  <si>
    <t>五、商品房屋待售面积</t>
  </si>
  <si>
    <t>单位：万元</t>
  </si>
  <si>
    <t>乡镇、部门名称</t>
  </si>
  <si>
    <t>全县合计</t>
  </si>
  <si>
    <t>城关镇</t>
  </si>
  <si>
    <t>梅仙镇</t>
  </si>
  <si>
    <t>联合镇</t>
  </si>
  <si>
    <t>西滨镇</t>
  </si>
  <si>
    <t>洋中镇</t>
  </si>
  <si>
    <t>汤川乡</t>
  </si>
  <si>
    <t>溪尾乡</t>
  </si>
  <si>
    <t>中仙乡</t>
  </si>
  <si>
    <t>台溪乡</t>
  </si>
  <si>
    <t>坂面镇</t>
  </si>
  <si>
    <t>新阳镇</t>
  </si>
  <si>
    <t>八字桥乡</t>
  </si>
  <si>
    <t>管前镇</t>
  </si>
  <si>
    <t>西城镇</t>
  </si>
  <si>
    <t>尤溪口镇</t>
  </si>
  <si>
    <t>经济开发区管委会</t>
  </si>
  <si>
    <t>住建局</t>
  </si>
  <si>
    <t>瑞锦城投公司</t>
  </si>
  <si>
    <t>水利局</t>
  </si>
  <si>
    <t>荣盛城投公司</t>
  </si>
  <si>
    <t>国投公司</t>
  </si>
  <si>
    <t>其他部门</t>
  </si>
  <si>
    <t xml:space="preserve">比上年同期
增长（％） </t>
  </si>
  <si>
    <t>一、限上批发业商品销售额</t>
  </si>
  <si>
    <t>二、社会消费品零售总额</t>
  </si>
  <si>
    <t xml:space="preserve">   1、限额以上</t>
  </si>
  <si>
    <t xml:space="preserve">   2、限额以下</t>
  </si>
  <si>
    <r>
      <t>比上年同期增长</t>
    </r>
    <r>
      <rPr>
        <sz val="10"/>
        <rFont val="Times New Roman"/>
        <family val="1"/>
      </rPr>
      <t xml:space="preserve"> 
</t>
    </r>
    <r>
      <rPr>
        <sz val="10"/>
        <rFont val="宋体"/>
        <family val="0"/>
      </rPr>
      <t>（％）</t>
    </r>
    <r>
      <rPr>
        <sz val="10"/>
        <rFont val="Times New Roman"/>
        <family val="1"/>
      </rPr>
      <t xml:space="preserve"> </t>
    </r>
  </si>
  <si>
    <t>公共财政总收入</t>
  </si>
  <si>
    <r>
      <t xml:space="preserve">   </t>
    </r>
    <r>
      <rPr>
        <sz val="10"/>
        <color indexed="8"/>
        <rFont val="宋体"/>
        <family val="0"/>
      </rPr>
      <t>上划中央收入</t>
    </r>
  </si>
  <si>
    <t>　　地方公共财政收入</t>
  </si>
  <si>
    <t>　　　１、税收收入</t>
  </si>
  <si>
    <t xml:space="preserve">  　　　　＃增值税</t>
  </si>
  <si>
    <t xml:space="preserve">   　　　　 企业所得税</t>
  </si>
  <si>
    <t xml:space="preserve">   　　　　 个人所得税</t>
  </si>
  <si>
    <t xml:space="preserve">   　　　　 资源税</t>
  </si>
  <si>
    <t xml:space="preserve">   　　　　 城市维护建设税</t>
  </si>
  <si>
    <t xml:space="preserve">   　 ２、非税收入 </t>
  </si>
  <si>
    <t xml:space="preserve">  　      ＃专项收入</t>
  </si>
  <si>
    <r>
      <t xml:space="preserve">                           </t>
    </r>
    <r>
      <rPr>
        <sz val="10"/>
        <color indexed="8"/>
        <rFont val="宋体"/>
        <family val="0"/>
      </rPr>
      <t>罚没收入</t>
    </r>
  </si>
  <si>
    <t>公共财政支出</t>
  </si>
  <si>
    <t>＃一般公共服务支出</t>
  </si>
  <si>
    <t xml:space="preserve">  公共安全支出</t>
  </si>
  <si>
    <t xml:space="preserve">  教育支出</t>
  </si>
  <si>
    <t xml:space="preserve">  科学技术支出</t>
  </si>
  <si>
    <t xml:space="preserve">  社会保障和就业支出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</si>
  <si>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</si>
  <si>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</si>
  <si>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</si>
  <si>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</si>
  <si>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>基金预算收入</t>
  </si>
  <si>
    <t>基金预算支出</t>
  </si>
  <si>
    <t>金融机构本外币存款余额</t>
  </si>
  <si>
    <t xml:space="preserve"> 其中：人民币存款</t>
  </si>
  <si>
    <r>
      <t xml:space="preserve">                  1.</t>
    </r>
    <r>
      <rPr>
        <sz val="10"/>
        <rFont val="宋体"/>
        <family val="0"/>
      </rPr>
      <t>住户存款</t>
    </r>
  </si>
  <si>
    <r>
      <t xml:space="preserve">                  2.</t>
    </r>
    <r>
      <rPr>
        <sz val="10"/>
        <rFont val="宋体"/>
        <family val="0"/>
      </rPr>
      <t>非金融企业存款</t>
    </r>
  </si>
  <si>
    <r>
      <t xml:space="preserve">                  3.</t>
    </r>
    <r>
      <rPr>
        <sz val="10"/>
        <rFont val="宋体"/>
        <family val="0"/>
      </rPr>
      <t>机关团体存款</t>
    </r>
  </si>
  <si>
    <r>
      <t xml:space="preserve">                  4.</t>
    </r>
    <r>
      <rPr>
        <sz val="10"/>
        <rFont val="宋体"/>
        <family val="0"/>
      </rPr>
      <t>财政性存款</t>
    </r>
  </si>
  <si>
    <r>
      <t xml:space="preserve">                  5.</t>
    </r>
    <r>
      <rPr>
        <sz val="10"/>
        <rFont val="宋体"/>
        <family val="0"/>
      </rPr>
      <t>非银行业金融机构存款</t>
    </r>
  </si>
  <si>
    <t>金融机构本外币贷款余额</t>
  </si>
  <si>
    <t xml:space="preserve">  其中：人民币贷款</t>
  </si>
  <si>
    <r>
      <t xml:space="preserve">               1.</t>
    </r>
    <r>
      <rPr>
        <sz val="10"/>
        <rFont val="宋体"/>
        <family val="0"/>
      </rPr>
      <t>住户贷款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</si>
  <si>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1</t>
    </r>
    <r>
      <rPr>
        <sz val="10"/>
        <rFont val="宋体"/>
        <family val="0"/>
      </rPr>
      <t>）短期贷款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</si>
  <si>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</si>
  <si>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2</t>
    </r>
    <r>
      <rPr>
        <sz val="10"/>
        <rFont val="宋体"/>
        <family val="0"/>
      </rPr>
      <t>）中长期贷款</t>
    </r>
  </si>
  <si>
    <r>
      <t xml:space="preserve">            </t>
    </r>
    <r>
      <rPr>
        <sz val="10"/>
        <rFont val="宋体"/>
        <family val="0"/>
      </rPr>
      <t>（</t>
    </r>
    <r>
      <rPr>
        <sz val="10"/>
        <rFont val="Arial"/>
        <family val="2"/>
      </rPr>
      <t>3</t>
    </r>
    <r>
      <rPr>
        <sz val="10"/>
        <rFont val="宋体"/>
        <family val="0"/>
      </rPr>
      <t>）票据融资</t>
    </r>
  </si>
  <si>
    <r>
      <t xml:space="preserve">               3.</t>
    </r>
    <r>
      <rPr>
        <sz val="10"/>
        <rFont val="宋体"/>
        <family val="0"/>
      </rPr>
      <t>非银行业金融机构贷款</t>
    </r>
  </si>
  <si>
    <t>一、劳动就业与培训</t>
  </si>
  <si>
    <t>城镇登记失业率</t>
  </si>
  <si>
    <t>城镇新增就业人数</t>
  </si>
  <si>
    <t>二、私营企业</t>
  </si>
  <si>
    <t>户数</t>
  </si>
  <si>
    <t>注册资金</t>
  </si>
  <si>
    <t>三、个体工商户</t>
  </si>
  <si>
    <t>单位：元</t>
  </si>
  <si>
    <t>全体居民</t>
  </si>
  <si>
    <t>人均可支配收入</t>
  </si>
  <si>
    <t>人均生活消费支出</t>
  </si>
  <si>
    <t>城镇居民</t>
  </si>
  <si>
    <t>农村居民</t>
  </si>
  <si>
    <t>二、 房地产开发</t>
  </si>
  <si>
    <t>三、限上零售业商品销售额</t>
  </si>
  <si>
    <t>四、限上住宿业营业额</t>
  </si>
  <si>
    <t>五、限上餐饮业营业额</t>
  </si>
  <si>
    <t>本月末
余  额</t>
  </si>
  <si>
    <t>同比增
长(％)</t>
  </si>
  <si>
    <t>比上月末
增 减 额</t>
  </si>
  <si>
    <t>比年初
增减额</t>
  </si>
  <si>
    <r>
      <t xml:space="preserve">                2.</t>
    </r>
    <r>
      <rPr>
        <sz val="10"/>
        <rFont val="宋体"/>
        <family val="0"/>
      </rPr>
      <t>企（事）业单位贷款</t>
    </r>
  </si>
  <si>
    <t>职业技能培训人数</t>
  </si>
  <si>
    <t>户</t>
  </si>
  <si>
    <t>万元</t>
  </si>
  <si>
    <t>万元</t>
  </si>
  <si>
    <t>%</t>
  </si>
  <si>
    <t>人</t>
  </si>
  <si>
    <r>
      <t>五、*建筑业总产值</t>
    </r>
    <r>
      <rPr>
        <sz val="10"/>
        <color indexed="8"/>
        <rFont val="宋体"/>
        <family val="0"/>
      </rPr>
      <t>（县内资质等级企业）</t>
    </r>
  </si>
  <si>
    <t xml:space="preserve">     #限上批零住餐业消费品零售额</t>
  </si>
  <si>
    <r>
      <t>七、实际利用外商直接投资</t>
    </r>
    <r>
      <rPr>
        <sz val="10"/>
        <color indexed="8"/>
        <rFont val="宋体"/>
        <family val="0"/>
      </rPr>
      <t>（验资口径)</t>
    </r>
  </si>
  <si>
    <t>八、公共财政总收入</t>
  </si>
  <si>
    <t>九、期末金融机构本外币存款余额</t>
  </si>
  <si>
    <t>十、*全县全体居民人均可支配收入</t>
  </si>
  <si>
    <t>持平</t>
  </si>
  <si>
    <t>1-11月</t>
  </si>
  <si>
    <t>1-11月</t>
  </si>
  <si>
    <t>下降0.27个百分点</t>
  </si>
  <si>
    <t>2021年全县国民经济运行简况</t>
  </si>
  <si>
    <t>—</t>
  </si>
  <si>
    <t>——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</si>
</sst>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;_鰀"/>
    <numFmt numFmtId="181" formatCode="0;_"/>
    <numFmt numFmtId="182" formatCode="yyyy&quot;年&quot;m&quot;月&quot;;@"/>
    <numFmt numFmtId="183" formatCode="0.00_);[Red]\(0.00\)"/>
    <numFmt numFmtId="184" formatCode="0;_琀"/>
    <numFmt numFmtId="185" formatCode="0;_"/>
    <numFmt numFmtId="186" formatCode="#0.0"/>
    <numFmt numFmtId="187" formatCode="0.0"/>
  </numFmts>
  <fonts count="28">
    <font>
      <sz val="10"/>
      <name val="Helv"/>
      <family val="2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0"/>
      <color indexed="12"/>
      <name val="Helv"/>
      <family val="2"/>
    </font>
    <font>
      <u val="single"/>
      <sz val="10"/>
      <color indexed="20"/>
      <name val="Helv"/>
      <family val="2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10"/>
      <name val="Helv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indent="1"/>
    </xf>
    <xf numFmtId="176" fontId="8" fillId="0" borderId="3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horizontal="left" vertical="center" indent="1"/>
    </xf>
    <xf numFmtId="176" fontId="8" fillId="0" borderId="4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horizontal="left" vertical="center" indent="1"/>
    </xf>
    <xf numFmtId="0" fontId="7" fillId="0" borderId="6" xfId="0" applyNumberFormat="1" applyFont="1" applyBorder="1" applyAlignment="1">
      <alignment horizontal="left" vertical="center" indent="1"/>
    </xf>
    <xf numFmtId="176" fontId="8" fillId="0" borderId="6" xfId="34" applyNumberFormat="1" applyFont="1" applyBorder="1" applyAlignment="1">
      <alignment horizontal="right" vertical="center"/>
      <protection/>
    </xf>
    <xf numFmtId="177" fontId="8" fillId="0" borderId="7" xfId="33" applyNumberFormat="1" applyFont="1" applyBorder="1" applyAlignment="1">
      <alignment vertical="center"/>
      <protection/>
    </xf>
    <xf numFmtId="0" fontId="7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6" fillId="0" borderId="9" xfId="0" applyFont="1" applyBorder="1" applyAlignment="1">
      <alignment horizontal="center" vertical="center"/>
    </xf>
    <xf numFmtId="178" fontId="8" fillId="0" borderId="4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78" fontId="8" fillId="0" borderId="6" xfId="0" applyNumberFormat="1" applyFont="1" applyBorder="1" applyAlignment="1">
      <alignment vertical="center"/>
    </xf>
    <xf numFmtId="177" fontId="8" fillId="0" borderId="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vertical="center"/>
    </xf>
    <xf numFmtId="1" fontId="8" fillId="0" borderId="4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1" fontId="8" fillId="0" borderId="9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1" fontId="8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179" fontId="11" fillId="0" borderId="11" xfId="0" applyNumberFormat="1" applyFont="1" applyBorder="1" applyAlignment="1">
      <alignment horizontal="right" vertical="center"/>
    </xf>
    <xf numFmtId="177" fontId="11" fillId="0" borderId="5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179" fontId="8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79" fontId="11" fillId="0" borderId="12" xfId="0" applyNumberFormat="1" applyFont="1" applyBorder="1" applyAlignment="1">
      <alignment horizontal="right" vertical="center"/>
    </xf>
    <xf numFmtId="177" fontId="11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15" applyFont="1" applyFill="1" applyBorder="1" applyAlignment="1">
      <alignment horizontal="center" vertical="center"/>
      <protection/>
    </xf>
    <xf numFmtId="0" fontId="6" fillId="0" borderId="0" xfId="16" applyFont="1" applyFill="1" applyAlignment="1">
      <alignment horizontal="center" vertical="center"/>
      <protection/>
    </xf>
    <xf numFmtId="0" fontId="6" fillId="0" borderId="0" xfId="15" applyFont="1" applyFill="1" applyBorder="1" applyAlignment="1">
      <alignment vertical="center"/>
      <protection/>
    </xf>
    <xf numFmtId="0" fontId="1" fillId="0" borderId="0" xfId="15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7" fillId="0" borderId="13" xfId="15" applyFont="1" applyFill="1" applyBorder="1" applyAlignment="1">
      <alignment horizontal="center" vertical="center"/>
      <protection/>
    </xf>
    <xf numFmtId="0" fontId="6" fillId="0" borderId="3" xfId="15" applyFont="1" applyFill="1" applyBorder="1" applyAlignment="1">
      <alignment horizontal="center" vertical="center" wrapText="1"/>
      <protection/>
    </xf>
    <xf numFmtId="0" fontId="6" fillId="0" borderId="14" xfId="15" applyFont="1" applyFill="1" applyBorder="1" applyAlignment="1">
      <alignment horizontal="center" vertical="center" wrapText="1"/>
      <protection/>
    </xf>
    <xf numFmtId="0" fontId="14" fillId="2" borderId="15" xfId="15" applyFont="1" applyFill="1" applyBorder="1" applyAlignment="1">
      <alignment horizontal="left" vertical="center"/>
      <protection/>
    </xf>
    <xf numFmtId="177" fontId="17" fillId="0" borderId="4" xfId="15" applyNumberFormat="1" applyFont="1" applyFill="1" applyBorder="1" applyAlignment="1">
      <alignment horizontal="right" vertical="center"/>
      <protection/>
    </xf>
    <xf numFmtId="177" fontId="17" fillId="0" borderId="16" xfId="15" applyNumberFormat="1" applyFont="1" applyFill="1" applyBorder="1" applyAlignment="1">
      <alignment horizontal="right" vertical="center"/>
      <protection/>
    </xf>
    <xf numFmtId="0" fontId="6" fillId="2" borderId="15" xfId="15" applyFont="1" applyFill="1" applyBorder="1" applyAlignment="1">
      <alignment horizontal="left" vertical="center"/>
      <protection/>
    </xf>
    <xf numFmtId="177" fontId="18" fillId="0" borderId="4" xfId="15" applyNumberFormat="1" applyFont="1" applyFill="1" applyBorder="1" applyAlignment="1">
      <alignment horizontal="right" vertical="center"/>
      <protection/>
    </xf>
    <xf numFmtId="177" fontId="18" fillId="0" borderId="16" xfId="15" applyNumberFormat="1" applyFont="1" applyFill="1" applyBorder="1" applyAlignment="1">
      <alignment horizontal="right" vertical="center"/>
      <protection/>
    </xf>
    <xf numFmtId="177" fontId="19" fillId="0" borderId="4" xfId="15" applyNumberFormat="1" applyFont="1" applyFill="1" applyBorder="1" applyAlignment="1">
      <alignment horizontal="right" vertical="center"/>
      <protection/>
    </xf>
    <xf numFmtId="177" fontId="19" fillId="0" borderId="16" xfId="15" applyNumberFormat="1" applyFont="1" applyFill="1" applyBorder="1" applyAlignment="1">
      <alignment horizontal="right" vertical="center"/>
      <protection/>
    </xf>
    <xf numFmtId="0" fontId="14" fillId="2" borderId="17" xfId="15" applyFont="1" applyFill="1" applyBorder="1" applyAlignment="1">
      <alignment horizontal="left" vertical="center"/>
      <protection/>
    </xf>
    <xf numFmtId="177" fontId="19" fillId="0" borderId="6" xfId="15" applyNumberFormat="1" applyFont="1" applyFill="1" applyBorder="1" applyAlignment="1">
      <alignment horizontal="right" vertical="center"/>
      <protection/>
    </xf>
    <xf numFmtId="177" fontId="19" fillId="0" borderId="18" xfId="15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horizontal="center" vertical="center"/>
    </xf>
    <xf numFmtId="177" fontId="11" fillId="0" borderId="1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8" fillId="0" borderId="2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77" fontId="20" fillId="0" borderId="0" xfId="0" applyNumberFormat="1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178" fontId="9" fillId="0" borderId="2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horizontal="right" vertical="center"/>
    </xf>
    <xf numFmtId="178" fontId="8" fillId="0" borderId="4" xfId="0" applyNumberFormat="1" applyFont="1" applyFill="1" applyBorder="1" applyAlignment="1">
      <alignment horizontal="right" vertical="center"/>
    </xf>
    <xf numFmtId="178" fontId="11" fillId="0" borderId="4" xfId="0" applyNumberFormat="1" applyFont="1" applyFill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177" fontId="22" fillId="0" borderId="5" xfId="0" applyNumberFormat="1" applyFont="1" applyBorder="1" applyAlignment="1">
      <alignment horizontal="right" vertical="center" indent="1"/>
    </xf>
    <xf numFmtId="49" fontId="10" fillId="0" borderId="9" xfId="0" applyNumberFormat="1" applyFon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177" fontId="23" fillId="0" borderId="5" xfId="0" applyNumberFormat="1" applyFont="1" applyBorder="1" applyAlignment="1">
      <alignment horizontal="right" vertical="center" inden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78" fontId="8" fillId="0" borderId="6" xfId="0" applyNumberFormat="1" applyFont="1" applyBorder="1" applyAlignment="1">
      <alignment horizontal="right" vertical="center"/>
    </xf>
    <xf numFmtId="177" fontId="8" fillId="0" borderId="7" xfId="0" applyNumberFormat="1" applyFont="1" applyBorder="1" applyAlignment="1">
      <alignment horizontal="right" vertical="center" indent="1"/>
    </xf>
    <xf numFmtId="0" fontId="0" fillId="0" borderId="0" xfId="0" applyAlignment="1">
      <alignment/>
    </xf>
    <xf numFmtId="0" fontId="6" fillId="0" borderId="4" xfId="0" applyFont="1" applyBorder="1" applyAlignment="1">
      <alignment horizontal="center" vertical="center"/>
    </xf>
    <xf numFmtId="178" fontId="11" fillId="0" borderId="4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78" fontId="8" fillId="0" borderId="23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8" fillId="0" borderId="25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77" fontId="6" fillId="0" borderId="5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177" fontId="11" fillId="0" borderId="26" xfId="0" applyNumberFormat="1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8" fillId="0" borderId="21" xfId="0" applyNumberFormat="1" applyFont="1" applyFill="1" applyBorder="1" applyAlignment="1">
      <alignment horizontal="right" vertical="center"/>
    </xf>
    <xf numFmtId="177" fontId="8" fillId="0" borderId="26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176" fontId="11" fillId="0" borderId="26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right" vertical="center"/>
    </xf>
    <xf numFmtId="185" fontId="8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178" fontId="9" fillId="0" borderId="21" xfId="0" applyNumberFormat="1" applyFont="1" applyFill="1" applyBorder="1" applyAlignment="1">
      <alignment horizontal="right" vertical="center"/>
    </xf>
    <xf numFmtId="177" fontId="9" fillId="0" borderId="5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vertical="center"/>
    </xf>
    <xf numFmtId="178" fontId="8" fillId="0" borderId="5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vertical="center"/>
    </xf>
    <xf numFmtId="187" fontId="11" fillId="0" borderId="4" xfId="0" applyNumberFormat="1" applyFont="1" applyBorder="1" applyAlignment="1">
      <alignment horizontal="right" vertical="center"/>
    </xf>
    <xf numFmtId="187" fontId="8" fillId="0" borderId="4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0" fontId="14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185" fontId="8" fillId="0" borderId="28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178" fontId="8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5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8" fontId="8" fillId="0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15" applyFont="1" applyFill="1" applyBorder="1" applyAlignment="1">
      <alignment horizontal="center" vertical="center"/>
      <protection/>
    </xf>
    <xf numFmtId="0" fontId="7" fillId="0" borderId="0" xfId="15" applyFont="1" applyFill="1" applyBorder="1" applyAlignment="1">
      <alignment horizontal="right" vertical="center"/>
      <protection/>
    </xf>
    <xf numFmtId="49" fontId="6" fillId="0" borderId="0" xfId="0" applyNumberFormat="1" applyFont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</cellXfs>
  <cellStyles count="27">
    <cellStyle name="Normal" xfId="0"/>
    <cellStyle name="?鹎%U龡&amp;H齲_x0001_C铣_x0014__x0007__x0001__x0001_" xfId="15"/>
    <cellStyle name="?鹎%U龡&amp;H齲_x0001_C铣_x0014__x0007__x0001__x0001_" xfId="16"/>
    <cellStyle name="_ET_STYLE_NoName_00_" xfId="17"/>
    <cellStyle name="0,0&#13;&#10;NA&#13;&#10;" xfId="18"/>
    <cellStyle name="Percent" xfId="19"/>
    <cellStyle name="常规 10" xfId="20"/>
    <cellStyle name="常规 11" xfId="21"/>
    <cellStyle name="常规 12" xfId="22"/>
    <cellStyle name="常规 13" xfId="23"/>
    <cellStyle name="常规 14" xfId="24"/>
    <cellStyle name="常规 2" xfId="25"/>
    <cellStyle name="常规 2 4" xfId="26"/>
    <cellStyle name="常规 4" xfId="27"/>
    <cellStyle name="常规 5" xfId="28"/>
    <cellStyle name="常规 6" xfId="29"/>
    <cellStyle name="常规 7" xfId="30"/>
    <cellStyle name="常规 8" xfId="31"/>
    <cellStyle name="常规 9" xfId="32"/>
    <cellStyle name="常规_2014年1季度全市对比表 初稿" xfId="33"/>
    <cellStyle name="常规_Sheet1" xfId="34"/>
    <cellStyle name="Hyperlink" xfId="35"/>
    <cellStyle name="Currency" xfId="36"/>
    <cellStyle name="Currency [0]" xfId="37"/>
    <cellStyle name="Comma" xfId="38"/>
    <cellStyle name="Comma [0]" xfId="39"/>
    <cellStyle name="Followed Hyperlink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1" width="50.7109375" style="2" customWidth="1"/>
    <col min="2" max="2" width="10.140625" style="2" customWidth="1"/>
    <col min="3" max="255" width="9.140625" style="2" customWidth="1"/>
  </cols>
  <sheetData>
    <row r="1" spans="1:2" ht="32.25" customHeight="1">
      <c r="A1" s="195" t="s">
        <v>0</v>
      </c>
      <c r="B1" s="195"/>
    </row>
    <row r="2" spans="1:2" ht="17.25" customHeight="1">
      <c r="A2" s="41" t="s">
        <v>238</v>
      </c>
      <c r="B2" s="99">
        <v>1</v>
      </c>
    </row>
    <row r="3" spans="1:2" ht="17.25" customHeight="1">
      <c r="A3" s="41" t="s">
        <v>1</v>
      </c>
      <c r="B3" s="99">
        <v>2</v>
      </c>
    </row>
    <row r="4" spans="1:2" ht="17.25" customHeight="1">
      <c r="A4" s="41" t="s">
        <v>2</v>
      </c>
      <c r="B4" s="99">
        <v>3</v>
      </c>
    </row>
    <row r="5" spans="1:2" ht="17.25" customHeight="1">
      <c r="A5" s="2" t="s">
        <v>3</v>
      </c>
      <c r="B5" s="99">
        <v>4</v>
      </c>
    </row>
    <row r="6" spans="1:2" ht="17.25" customHeight="1">
      <c r="A6" s="2" t="s">
        <v>4</v>
      </c>
      <c r="B6" s="99">
        <v>5</v>
      </c>
    </row>
    <row r="7" spans="1:2" ht="17.25" customHeight="1">
      <c r="A7" s="41" t="s">
        <v>5</v>
      </c>
      <c r="B7" s="99">
        <v>6</v>
      </c>
    </row>
    <row r="8" spans="1:2" ht="17.25" customHeight="1">
      <c r="A8" s="41" t="s">
        <v>6</v>
      </c>
      <c r="B8" s="99">
        <v>7</v>
      </c>
    </row>
    <row r="9" spans="1:2" ht="14.25">
      <c r="A9" s="41" t="s">
        <v>7</v>
      </c>
      <c r="B9" s="99">
        <v>8</v>
      </c>
    </row>
    <row r="10" spans="1:2" ht="14.25">
      <c r="A10" s="41" t="s">
        <v>8</v>
      </c>
      <c r="B10" s="99">
        <v>9</v>
      </c>
    </row>
    <row r="11" spans="1:2" ht="14.25">
      <c r="A11" s="41" t="s">
        <v>9</v>
      </c>
      <c r="B11" s="99">
        <v>10</v>
      </c>
    </row>
    <row r="12" spans="1:2" ht="14.25">
      <c r="A12" s="41" t="s">
        <v>10</v>
      </c>
      <c r="B12" s="99">
        <v>11</v>
      </c>
    </row>
    <row r="13" spans="1:2" ht="14.25">
      <c r="A13" s="41" t="s">
        <v>11</v>
      </c>
      <c r="B13" s="99">
        <v>12</v>
      </c>
    </row>
    <row r="14" spans="1:2" ht="14.25">
      <c r="A14" s="2" t="s">
        <v>12</v>
      </c>
      <c r="B14" s="99">
        <v>13</v>
      </c>
    </row>
    <row r="15" spans="1:2" ht="14.25">
      <c r="A15" s="2" t="s">
        <v>13</v>
      </c>
      <c r="B15" s="99">
        <v>14</v>
      </c>
    </row>
    <row r="16" spans="1:2" ht="14.25">
      <c r="A16" s="41" t="s">
        <v>14</v>
      </c>
      <c r="B16" s="99">
        <v>15</v>
      </c>
    </row>
  </sheetData>
  <mergeCells count="1">
    <mergeCell ref="A1:B1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I16" sqref="I16"/>
    </sheetView>
  </sheetViews>
  <sheetFormatPr defaultColWidth="9.140625" defaultRowHeight="12.75"/>
  <cols>
    <col min="1" max="1" width="20.57421875" style="74" customWidth="1"/>
    <col min="2" max="2" width="14.28125" style="74" customWidth="1"/>
    <col min="3" max="3" width="17.421875" style="75" customWidth="1"/>
    <col min="4" max="254" width="9.140625" style="74" customWidth="1"/>
  </cols>
  <sheetData>
    <row r="1" spans="1:3" ht="27" customHeight="1">
      <c r="A1" s="222" t="s">
        <v>8</v>
      </c>
      <c r="B1" s="222"/>
      <c r="C1" s="222"/>
    </row>
    <row r="2" spans="1:3" ht="16.5" customHeight="1">
      <c r="A2" s="41"/>
      <c r="B2" s="76"/>
      <c r="C2" s="77" t="s">
        <v>130</v>
      </c>
    </row>
    <row r="3" spans="1:3" ht="24">
      <c r="A3" s="78" t="s">
        <v>131</v>
      </c>
      <c r="B3" s="79" t="s">
        <v>37</v>
      </c>
      <c r="C3" s="80" t="s">
        <v>123</v>
      </c>
    </row>
    <row r="4" spans="1:3" ht="12.75">
      <c r="A4" s="81" t="s">
        <v>132</v>
      </c>
      <c r="B4" s="82" t="s">
        <v>25</v>
      </c>
      <c r="C4" s="83">
        <v>18.6</v>
      </c>
    </row>
    <row r="5" spans="1:3" ht="12.75">
      <c r="A5" s="84" t="s">
        <v>133</v>
      </c>
      <c r="B5" s="82" t="s">
        <v>25</v>
      </c>
      <c r="C5" s="85">
        <v>42.63716506205777</v>
      </c>
    </row>
    <row r="6" spans="1:3" ht="12.75">
      <c r="A6" s="84" t="s">
        <v>134</v>
      </c>
      <c r="B6" s="82" t="s">
        <v>25</v>
      </c>
      <c r="C6" s="85">
        <v>65.41831974538954</v>
      </c>
    </row>
    <row r="7" spans="1:3" ht="12.75">
      <c r="A7" s="84" t="s">
        <v>135</v>
      </c>
      <c r="B7" s="82" t="s">
        <v>25</v>
      </c>
      <c r="C7" s="85">
        <v>58.880597014925364</v>
      </c>
    </row>
    <row r="8" spans="1:3" ht="12.75">
      <c r="A8" s="84" t="s">
        <v>136</v>
      </c>
      <c r="B8" s="82" t="s">
        <v>25</v>
      </c>
      <c r="C8" s="85">
        <v>69.17118231079755</v>
      </c>
    </row>
    <row r="9" spans="1:3" ht="12.75">
      <c r="A9" s="84" t="s">
        <v>137</v>
      </c>
      <c r="B9" s="82" t="s">
        <v>25</v>
      </c>
      <c r="C9" s="85">
        <v>-12.154507609363275</v>
      </c>
    </row>
    <row r="10" spans="1:3" ht="12.75">
      <c r="A10" s="84" t="s">
        <v>138</v>
      </c>
      <c r="B10" s="82" t="s">
        <v>25</v>
      </c>
      <c r="C10" s="85">
        <v>-24.69884281835675</v>
      </c>
    </row>
    <row r="11" spans="1:3" ht="12.75">
      <c r="A11" s="84" t="s">
        <v>139</v>
      </c>
      <c r="B11" s="82" t="s">
        <v>25</v>
      </c>
      <c r="C11" s="85">
        <v>154.97742200328406</v>
      </c>
    </row>
    <row r="12" spans="1:3" ht="12.75">
      <c r="A12" s="84" t="s">
        <v>140</v>
      </c>
      <c r="B12" s="82" t="s">
        <v>25</v>
      </c>
      <c r="C12" s="85">
        <v>154.40779434205893</v>
      </c>
    </row>
    <row r="13" spans="1:3" ht="12.75">
      <c r="A13" s="84" t="s">
        <v>141</v>
      </c>
      <c r="B13" s="82" t="s">
        <v>25</v>
      </c>
      <c r="C13" s="85">
        <v>88.01718760828888</v>
      </c>
    </row>
    <row r="14" spans="1:3" ht="12.75">
      <c r="A14" s="84" t="s">
        <v>142</v>
      </c>
      <c r="B14" s="82" t="s">
        <v>25</v>
      </c>
      <c r="C14" s="85">
        <v>78.46454131424854</v>
      </c>
    </row>
    <row r="15" spans="1:3" ht="12.75">
      <c r="A15" s="84" t="s">
        <v>143</v>
      </c>
      <c r="B15" s="82" t="s">
        <v>25</v>
      </c>
      <c r="C15" s="85">
        <v>-13.694059146820203</v>
      </c>
    </row>
    <row r="16" spans="1:3" ht="12.75">
      <c r="A16" s="84" t="s">
        <v>144</v>
      </c>
      <c r="B16" s="82" t="s">
        <v>25</v>
      </c>
      <c r="C16" s="85">
        <v>35.82089552238805</v>
      </c>
    </row>
    <row r="17" spans="1:3" ht="12.75">
      <c r="A17" s="84" t="s">
        <v>145</v>
      </c>
      <c r="B17" s="82" t="s">
        <v>25</v>
      </c>
      <c r="C17" s="85">
        <v>15.26478248287837</v>
      </c>
    </row>
    <row r="18" spans="1:3" ht="12.75">
      <c r="A18" s="84" t="s">
        <v>146</v>
      </c>
      <c r="B18" s="82" t="s">
        <v>25</v>
      </c>
      <c r="C18" s="85">
        <v>-7.485377103249247</v>
      </c>
    </row>
    <row r="19" spans="1:3" ht="12.75">
      <c r="A19" s="84" t="s">
        <v>147</v>
      </c>
      <c r="B19" s="82" t="s">
        <v>25</v>
      </c>
      <c r="C19" s="85">
        <v>10.861251338534505</v>
      </c>
    </row>
    <row r="20" spans="1:3" ht="12.75">
      <c r="A20" s="84" t="s">
        <v>148</v>
      </c>
      <c r="B20" s="82" t="s">
        <v>25</v>
      </c>
      <c r="C20" s="85">
        <v>-9.51302877076763</v>
      </c>
    </row>
    <row r="21" spans="1:3" ht="12.75">
      <c r="A21" s="84" t="s">
        <v>149</v>
      </c>
      <c r="B21" s="82" t="s">
        <v>25</v>
      </c>
      <c r="C21" s="85">
        <v>31.323004123261388</v>
      </c>
    </row>
    <row r="22" spans="1:3" ht="12.75">
      <c r="A22" s="84" t="s">
        <v>150</v>
      </c>
      <c r="B22" s="82" t="s">
        <v>25</v>
      </c>
      <c r="C22" s="85">
        <v>-28.137133415943826</v>
      </c>
    </row>
    <row r="23" spans="1:3" ht="12.75">
      <c r="A23" s="84" t="s">
        <v>151</v>
      </c>
      <c r="B23" s="82" t="s">
        <v>25</v>
      </c>
      <c r="C23" s="85">
        <v>-11.71183628318584</v>
      </c>
    </row>
    <row r="24" spans="1:3" ht="12.75">
      <c r="A24" s="84" t="s">
        <v>152</v>
      </c>
      <c r="B24" s="82" t="s">
        <v>25</v>
      </c>
      <c r="C24" s="85">
        <v>-62.364532019704434</v>
      </c>
    </row>
    <row r="25" spans="1:3" ht="12.75">
      <c r="A25" s="84" t="s">
        <v>153</v>
      </c>
      <c r="B25" s="82" t="s">
        <v>25</v>
      </c>
      <c r="C25" s="85" t="s">
        <v>240</v>
      </c>
    </row>
    <row r="26" spans="1:4" ht="12.75">
      <c r="A26" s="86" t="s">
        <v>154</v>
      </c>
      <c r="B26" s="87" t="s">
        <v>25</v>
      </c>
      <c r="C26" s="194">
        <v>22.359767891682793</v>
      </c>
      <c r="D26" s="174"/>
    </row>
    <row r="27" ht="15">
      <c r="C27" s="88"/>
    </row>
  </sheetData>
  <mergeCells count="1">
    <mergeCell ref="A1:C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L10"/>
  <sheetViews>
    <sheetView workbookViewId="0" topLeftCell="A1">
      <selection activeCell="B6" sqref="B6:C6"/>
    </sheetView>
  </sheetViews>
  <sheetFormatPr defaultColWidth="10.28125" defaultRowHeight="12.75"/>
  <cols>
    <col min="1" max="1" width="34.57421875" style="56" customWidth="1"/>
    <col min="2" max="2" width="13.7109375" style="57" customWidth="1"/>
    <col min="3" max="3" width="16.00390625" style="57" customWidth="1"/>
    <col min="4" max="246" width="10.28125" style="58" customWidth="1"/>
  </cols>
  <sheetData>
    <row r="1" spans="1:246" ht="30" customHeight="1">
      <c r="A1" s="223" t="s">
        <v>9</v>
      </c>
      <c r="B1" s="223"/>
      <c r="C1" s="223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/>
      <c r="ID1"/>
      <c r="IE1"/>
      <c r="IF1"/>
      <c r="IG1"/>
      <c r="IH1"/>
      <c r="II1"/>
      <c r="IJ1"/>
      <c r="IK1"/>
      <c r="IL1"/>
    </row>
    <row r="2" spans="1:246" ht="14.25" thickBot="1">
      <c r="A2" s="224" t="s">
        <v>130</v>
      </c>
      <c r="B2" s="224"/>
      <c r="C2" s="224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/>
      <c r="ID2"/>
      <c r="IE2"/>
      <c r="IF2"/>
      <c r="IG2"/>
      <c r="IH2"/>
      <c r="II2"/>
      <c r="IJ2"/>
      <c r="IK2"/>
      <c r="IL2"/>
    </row>
    <row r="3" spans="1:3" s="54" customFormat="1" ht="27.75" customHeight="1">
      <c r="A3" s="60" t="s">
        <v>15</v>
      </c>
      <c r="B3" s="61" t="s">
        <v>37</v>
      </c>
      <c r="C3" s="62" t="s">
        <v>155</v>
      </c>
    </row>
    <row r="4" spans="1:3" s="55" customFormat="1" ht="19.5" customHeight="1">
      <c r="A4" s="63" t="s">
        <v>156</v>
      </c>
      <c r="B4" s="64">
        <v>387116.7</v>
      </c>
      <c r="C4" s="65">
        <v>27.7</v>
      </c>
    </row>
    <row r="5" spans="1:246" ht="19.5" customHeight="1">
      <c r="A5" s="63" t="s">
        <v>157</v>
      </c>
      <c r="B5" s="64">
        <v>713900.154201764</v>
      </c>
      <c r="C5" s="65">
        <v>10.8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/>
      <c r="ID5"/>
      <c r="IE5"/>
      <c r="IF5"/>
      <c r="IG5"/>
      <c r="IH5"/>
      <c r="II5"/>
      <c r="IJ5"/>
      <c r="IK5"/>
      <c r="IL5"/>
    </row>
    <row r="6" spans="1:246" ht="19.5" customHeight="1">
      <c r="A6" s="66" t="s">
        <v>158</v>
      </c>
      <c r="B6" s="67">
        <v>156106.6</v>
      </c>
      <c r="C6" s="68">
        <v>17.2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/>
      <c r="ID6"/>
      <c r="IE6"/>
      <c r="IF6"/>
      <c r="IG6"/>
      <c r="IH6"/>
      <c r="II6"/>
      <c r="IJ6"/>
      <c r="IK6"/>
      <c r="IL6"/>
    </row>
    <row r="7" spans="1:246" ht="19.5" customHeight="1">
      <c r="A7" s="66" t="s">
        <v>159</v>
      </c>
      <c r="B7" s="67">
        <v>557793.554201764</v>
      </c>
      <c r="C7" s="68">
        <v>9.2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/>
      <c r="ID7"/>
      <c r="IE7"/>
      <c r="IF7"/>
      <c r="IG7"/>
      <c r="IH7"/>
      <c r="II7"/>
      <c r="IJ7"/>
      <c r="IK7"/>
      <c r="IL7"/>
    </row>
    <row r="8" spans="1:246" ht="19.5" customHeight="1">
      <c r="A8" s="63" t="s">
        <v>214</v>
      </c>
      <c r="B8" s="69">
        <v>150442</v>
      </c>
      <c r="C8" s="70">
        <v>16.4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/>
      <c r="ID8"/>
      <c r="IE8"/>
      <c r="IF8"/>
      <c r="IG8"/>
      <c r="IH8"/>
      <c r="II8"/>
      <c r="IJ8"/>
      <c r="IK8"/>
      <c r="IL8"/>
    </row>
    <row r="9" spans="1:246" ht="19.5" customHeight="1">
      <c r="A9" s="63" t="s">
        <v>215</v>
      </c>
      <c r="B9" s="69">
        <v>4291.5</v>
      </c>
      <c r="C9" s="70">
        <v>35.6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/>
      <c r="ID9"/>
      <c r="IE9"/>
      <c r="IF9"/>
      <c r="IG9"/>
      <c r="IH9"/>
      <c r="II9"/>
      <c r="IJ9"/>
      <c r="IK9"/>
      <c r="IL9"/>
    </row>
    <row r="10" spans="1:3" s="53" customFormat="1" ht="19.5" customHeight="1" thickBot="1">
      <c r="A10" s="71" t="s">
        <v>216</v>
      </c>
      <c r="B10" s="72">
        <v>8476.5</v>
      </c>
      <c r="C10" s="73">
        <v>39.1</v>
      </c>
    </row>
  </sheetData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G14" sqref="G14"/>
    </sheetView>
  </sheetViews>
  <sheetFormatPr defaultColWidth="9.140625" defaultRowHeight="12.75"/>
  <cols>
    <col min="1" max="1" width="27.8515625" style="2" customWidth="1"/>
    <col min="2" max="2" width="12.57421875" style="2" customWidth="1"/>
    <col min="3" max="3" width="15.421875" style="2" customWidth="1"/>
    <col min="4" max="203" width="9.140625" style="2" customWidth="1"/>
  </cols>
  <sheetData>
    <row r="1" spans="1:3" ht="21" customHeight="1">
      <c r="A1" s="195" t="s">
        <v>10</v>
      </c>
      <c r="B1" s="195"/>
      <c r="C1" s="195"/>
    </row>
    <row r="2" spans="1:3" ht="12.75">
      <c r="A2" s="215" t="s">
        <v>130</v>
      </c>
      <c r="B2" s="215"/>
      <c r="C2" s="215"/>
    </row>
    <row r="3" spans="1:3" ht="15" customHeight="1">
      <c r="A3" s="226" t="s">
        <v>15</v>
      </c>
      <c r="B3" s="228" t="s">
        <v>37</v>
      </c>
      <c r="C3" s="230" t="s">
        <v>160</v>
      </c>
    </row>
    <row r="4" spans="1:3" ht="15" customHeight="1">
      <c r="A4" s="227"/>
      <c r="B4" s="229"/>
      <c r="C4" s="231"/>
    </row>
    <row r="5" spans="1:3" ht="13.5" customHeight="1">
      <c r="A5" s="42" t="s">
        <v>161</v>
      </c>
      <c r="B5" s="43">
        <v>122218</v>
      </c>
      <c r="C5" s="44">
        <v>4.2820148550121795</v>
      </c>
    </row>
    <row r="6" spans="1:3" ht="13.5" customHeight="1">
      <c r="A6" s="45" t="s">
        <v>162</v>
      </c>
      <c r="B6" s="46">
        <v>32727</v>
      </c>
      <c r="C6" s="37">
        <v>-2.3118367834276077</v>
      </c>
    </row>
    <row r="7" spans="1:3" ht="13.5" customHeight="1">
      <c r="A7" s="47" t="s">
        <v>163</v>
      </c>
      <c r="B7" s="46">
        <v>89491</v>
      </c>
      <c r="C7" s="37">
        <v>6.921312337212358</v>
      </c>
    </row>
    <row r="8" spans="1:3" ht="13.5" customHeight="1">
      <c r="A8" s="47" t="s">
        <v>164</v>
      </c>
      <c r="B8" s="48">
        <v>50360</v>
      </c>
      <c r="C8" s="37">
        <v>-10.074640191421736</v>
      </c>
    </row>
    <row r="9" spans="1:3" ht="13.5" customHeight="1">
      <c r="A9" s="47" t="s">
        <v>165</v>
      </c>
      <c r="B9" s="46">
        <v>21664</v>
      </c>
      <c r="C9" s="37">
        <v>5.858783288541412</v>
      </c>
    </row>
    <row r="10" spans="1:3" ht="13.5" customHeight="1">
      <c r="A10" s="47" t="s">
        <v>166</v>
      </c>
      <c r="B10" s="46">
        <v>4637</v>
      </c>
      <c r="C10" s="37">
        <v>-10.187875266318033</v>
      </c>
    </row>
    <row r="11" spans="1:3" ht="13.5" customHeight="1">
      <c r="A11" s="47" t="s">
        <v>167</v>
      </c>
      <c r="B11" s="46">
        <v>1639</v>
      </c>
      <c r="C11" s="37">
        <v>-17.054655870445345</v>
      </c>
    </row>
    <row r="12" spans="1:3" ht="13.5" customHeight="1">
      <c r="A12" s="47" t="s">
        <v>168</v>
      </c>
      <c r="B12" s="173">
        <v>-588</v>
      </c>
      <c r="C12" s="37">
        <v>-184.6043165467626</v>
      </c>
    </row>
    <row r="13" spans="1:3" ht="13.5" customHeight="1">
      <c r="A13" s="47" t="s">
        <v>169</v>
      </c>
      <c r="B13" s="46">
        <v>2078</v>
      </c>
      <c r="C13" s="37">
        <v>10.238726790450928</v>
      </c>
    </row>
    <row r="14" spans="1:3" ht="13.5" customHeight="1">
      <c r="A14" s="47" t="s">
        <v>170</v>
      </c>
      <c r="B14" s="46">
        <v>39131</v>
      </c>
      <c r="C14" s="37">
        <v>41.287550548815716</v>
      </c>
    </row>
    <row r="15" spans="1:3" ht="13.5" customHeight="1">
      <c r="A15" s="47" t="s">
        <v>171</v>
      </c>
      <c r="B15" s="46">
        <v>5191</v>
      </c>
      <c r="C15" s="37">
        <v>-11.612463817469777</v>
      </c>
    </row>
    <row r="16" spans="1:3" ht="13.5" customHeight="1">
      <c r="A16" s="49" t="s">
        <v>172</v>
      </c>
      <c r="B16" s="46">
        <v>9546</v>
      </c>
      <c r="C16" s="37">
        <v>128.59195402298852</v>
      </c>
    </row>
    <row r="17" spans="1:3" ht="13.5" customHeight="1">
      <c r="A17" s="45" t="s">
        <v>173</v>
      </c>
      <c r="B17" s="43">
        <v>308682</v>
      </c>
      <c r="C17" s="44">
        <v>1.3527623275392202</v>
      </c>
    </row>
    <row r="18" spans="1:3" ht="13.5" customHeight="1">
      <c r="A18" s="47" t="s">
        <v>174</v>
      </c>
      <c r="B18" s="48">
        <v>21518</v>
      </c>
      <c r="C18" s="37">
        <v>4.776744412523738</v>
      </c>
    </row>
    <row r="19" spans="1:3" ht="13.5" customHeight="1">
      <c r="A19" s="47" t="s">
        <v>175</v>
      </c>
      <c r="B19" s="46">
        <v>11868</v>
      </c>
      <c r="C19" s="37">
        <v>798.4102952308857</v>
      </c>
    </row>
    <row r="20" spans="1:3" ht="13.5" customHeight="1">
      <c r="A20" s="47" t="s">
        <v>176</v>
      </c>
      <c r="B20" s="46">
        <v>81680</v>
      </c>
      <c r="C20" s="37">
        <v>670.9296838131194</v>
      </c>
    </row>
    <row r="21" spans="1:3" ht="13.5" customHeight="1">
      <c r="A21" s="47" t="s">
        <v>177</v>
      </c>
      <c r="B21" s="46">
        <v>366</v>
      </c>
      <c r="C21" s="37">
        <v>-99.50833546029742</v>
      </c>
    </row>
    <row r="22" spans="1:3" ht="13.5" customHeight="1">
      <c r="A22" s="47" t="s">
        <v>178</v>
      </c>
      <c r="B22" s="46">
        <v>51824</v>
      </c>
      <c r="C22" s="37">
        <v>674.4172145845786</v>
      </c>
    </row>
    <row r="23" spans="1:3" ht="13.5" customHeight="1">
      <c r="A23" s="47" t="s">
        <v>179</v>
      </c>
      <c r="B23" s="46">
        <v>23872</v>
      </c>
      <c r="C23" s="37">
        <v>-49.55944809516766</v>
      </c>
    </row>
    <row r="24" spans="1:3" ht="13.5" customHeight="1">
      <c r="A24" s="47" t="s">
        <v>180</v>
      </c>
      <c r="B24" s="46">
        <v>6706</v>
      </c>
      <c r="C24" s="37">
        <v>-70.42427449942666</v>
      </c>
    </row>
    <row r="25" spans="1:3" ht="13.5" customHeight="1">
      <c r="A25" s="47" t="s">
        <v>181</v>
      </c>
      <c r="B25" s="46">
        <v>19156</v>
      </c>
      <c r="C25" s="37">
        <v>134.69737809360453</v>
      </c>
    </row>
    <row r="26" spans="1:3" ht="13.5" customHeight="1">
      <c r="A26" s="47" t="s">
        <v>182</v>
      </c>
      <c r="B26" s="46">
        <v>56900</v>
      </c>
      <c r="C26" s="37">
        <v>185.54222913634766</v>
      </c>
    </row>
    <row r="27" spans="1:3" ht="13.5" customHeight="1">
      <c r="A27" s="45" t="s">
        <v>183</v>
      </c>
      <c r="B27" s="43">
        <v>78587</v>
      </c>
      <c r="C27" s="44">
        <v>-30.859646498860666</v>
      </c>
    </row>
    <row r="28" spans="1:3" ht="13.5" customHeight="1">
      <c r="A28" s="50" t="s">
        <v>184</v>
      </c>
      <c r="B28" s="51">
        <v>56023</v>
      </c>
      <c r="C28" s="52">
        <v>-61.18328517879538</v>
      </c>
    </row>
    <row r="29" spans="1:3" ht="14.25">
      <c r="A29" s="225"/>
      <c r="B29" s="225"/>
      <c r="C29" s="53"/>
    </row>
  </sheetData>
  <mergeCells count="6">
    <mergeCell ref="A1:C1"/>
    <mergeCell ref="A2:C2"/>
    <mergeCell ref="A29:B29"/>
    <mergeCell ref="A3:A4"/>
    <mergeCell ref="B3:B4"/>
    <mergeCell ref="C3:C4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H22"/>
  <sheetViews>
    <sheetView workbookViewId="0" topLeftCell="A1">
      <selection activeCell="B11" sqref="B11:C11"/>
    </sheetView>
  </sheetViews>
  <sheetFormatPr defaultColWidth="9.140625" defaultRowHeight="12.75"/>
  <cols>
    <col min="1" max="1" width="31.8515625" style="2" customWidth="1"/>
    <col min="2" max="2" width="11.421875" style="2" customWidth="1"/>
    <col min="3" max="3" width="14.421875" style="2" customWidth="1"/>
    <col min="4" max="4" width="12.421875" style="2" customWidth="1"/>
    <col min="5" max="5" width="15.28125" style="2" customWidth="1"/>
    <col min="6" max="242" width="9.140625" style="2" customWidth="1"/>
  </cols>
  <sheetData>
    <row r="1" spans="1:5" ht="22.5" customHeight="1">
      <c r="A1" s="195" t="s">
        <v>11</v>
      </c>
      <c r="B1" s="195"/>
      <c r="C1" s="195"/>
      <c r="D1" s="195"/>
      <c r="E1" s="195"/>
    </row>
    <row r="2" spans="1:5" ht="16.5" customHeight="1">
      <c r="A2" s="215" t="s">
        <v>130</v>
      </c>
      <c r="B2" s="215"/>
      <c r="C2" s="215"/>
      <c r="D2" s="215"/>
      <c r="E2" s="215"/>
    </row>
    <row r="3" spans="1:5" ht="30" customHeight="1">
      <c r="A3" s="32" t="s">
        <v>15</v>
      </c>
      <c r="B3" s="79" t="s">
        <v>217</v>
      </c>
      <c r="C3" s="79" t="s">
        <v>218</v>
      </c>
      <c r="D3" s="79" t="s">
        <v>219</v>
      </c>
      <c r="E3" s="146" t="s">
        <v>220</v>
      </c>
    </row>
    <row r="4" spans="1:5" s="31" customFormat="1" ht="18.75" customHeight="1">
      <c r="A4" s="18" t="s">
        <v>185</v>
      </c>
      <c r="B4" s="33">
        <v>2006823.932427</v>
      </c>
      <c r="C4" s="161">
        <v>7.97</v>
      </c>
      <c r="D4" s="33">
        <v>23905.913254</v>
      </c>
      <c r="E4" s="157">
        <v>148141.617638</v>
      </c>
    </row>
    <row r="5" spans="1:5" ht="18.75" customHeight="1">
      <c r="A5" s="34" t="s">
        <v>186</v>
      </c>
      <c r="B5" s="35">
        <v>1976503.516834</v>
      </c>
      <c r="C5" s="162">
        <v>6.65</v>
      </c>
      <c r="D5" s="35">
        <v>24823.672631</v>
      </c>
      <c r="E5" s="158">
        <v>123168.421307</v>
      </c>
    </row>
    <row r="6" spans="1:5" ht="18.75" customHeight="1">
      <c r="A6" s="34" t="s">
        <v>187</v>
      </c>
      <c r="B6" s="35">
        <v>1553754.150065</v>
      </c>
      <c r="C6" s="162">
        <v>10</v>
      </c>
      <c r="D6" s="35">
        <v>21177.839724</v>
      </c>
      <c r="E6" s="158">
        <v>141212.97039</v>
      </c>
    </row>
    <row r="7" spans="1:5" ht="18.75" customHeight="1">
      <c r="A7" s="34" t="s">
        <v>188</v>
      </c>
      <c r="B7" s="35">
        <v>209982.809454</v>
      </c>
      <c r="C7" s="162">
        <v>-1.99</v>
      </c>
      <c r="D7" s="35">
        <v>-10040.543428</v>
      </c>
      <c r="E7" s="158">
        <v>-4267.262367</v>
      </c>
    </row>
    <row r="8" spans="1:5" ht="18.75" customHeight="1">
      <c r="A8" s="34" t="s">
        <v>189</v>
      </c>
      <c r="B8" s="35">
        <v>205666.079626</v>
      </c>
      <c r="C8" s="162">
        <v>-0.53</v>
      </c>
      <c r="D8" s="35">
        <v>16746.356959</v>
      </c>
      <c r="E8" s="158">
        <v>-1105.464946</v>
      </c>
    </row>
    <row r="9" spans="1:5" ht="18.75" customHeight="1">
      <c r="A9" s="34" t="s">
        <v>190</v>
      </c>
      <c r="B9" s="35">
        <v>4875.804464</v>
      </c>
      <c r="C9" s="162">
        <v>-73.8</v>
      </c>
      <c r="D9" s="35">
        <v>-4263.210573</v>
      </c>
      <c r="E9" s="158">
        <v>-13735.272359</v>
      </c>
    </row>
    <row r="10" spans="1:242" ht="18.75" customHeight="1">
      <c r="A10" s="34" t="s">
        <v>191</v>
      </c>
      <c r="B10" s="35">
        <v>3.14</v>
      </c>
      <c r="C10" s="162">
        <v>-44.33</v>
      </c>
      <c r="D10" s="35">
        <v>-1.83</v>
      </c>
      <c r="E10" s="158">
        <v>-2.5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5" s="31" customFormat="1" ht="18.75" customHeight="1">
      <c r="A11" s="36" t="s">
        <v>192</v>
      </c>
      <c r="B11" s="33">
        <v>1587652.091979</v>
      </c>
      <c r="C11" s="161">
        <v>14.55</v>
      </c>
      <c r="D11" s="33">
        <v>29851.656583</v>
      </c>
      <c r="E11" s="157">
        <v>201711.084278</v>
      </c>
    </row>
    <row r="12" spans="1:5" ht="18.75" customHeight="1">
      <c r="A12" s="22" t="s">
        <v>193</v>
      </c>
      <c r="B12" s="35">
        <v>1587563.836059</v>
      </c>
      <c r="C12" s="162">
        <v>14.55</v>
      </c>
      <c r="D12" s="35">
        <v>29825.766104</v>
      </c>
      <c r="E12" s="158">
        <v>201624.362753</v>
      </c>
    </row>
    <row r="13" spans="1:5" ht="18.75" customHeight="1">
      <c r="A13" s="34" t="s">
        <v>194</v>
      </c>
      <c r="B13" s="35">
        <v>1076376.011346</v>
      </c>
      <c r="C13" s="162">
        <v>14.44</v>
      </c>
      <c r="D13" s="35">
        <v>5582.139922</v>
      </c>
      <c r="E13" s="159">
        <v>135822.268289</v>
      </c>
    </row>
    <row r="14" spans="1:5" ht="18.75" customHeight="1">
      <c r="A14" s="38" t="s">
        <v>195</v>
      </c>
      <c r="B14" s="35">
        <v>169462.446256</v>
      </c>
      <c r="C14" s="162">
        <v>38.29</v>
      </c>
      <c r="D14" s="35">
        <v>4234.546482</v>
      </c>
      <c r="E14" s="158">
        <v>46918.949917</v>
      </c>
    </row>
    <row r="15" spans="1:5" ht="18.75" customHeight="1">
      <c r="A15" s="38" t="s">
        <v>196</v>
      </c>
      <c r="B15" s="35">
        <v>906913.56509</v>
      </c>
      <c r="C15" s="162">
        <v>10.87</v>
      </c>
      <c r="D15" s="35">
        <v>1347.59344</v>
      </c>
      <c r="E15" s="159">
        <v>88903.318372</v>
      </c>
    </row>
    <row r="16" spans="1:5" ht="18.75" customHeight="1">
      <c r="A16" s="147" t="s">
        <v>221</v>
      </c>
      <c r="B16" s="35">
        <v>510913.824713</v>
      </c>
      <c r="C16" s="162">
        <v>14.79</v>
      </c>
      <c r="D16" s="35">
        <v>24243.626182</v>
      </c>
      <c r="E16" s="159">
        <v>65842.094464</v>
      </c>
    </row>
    <row r="17" spans="1:5" ht="18.75" customHeight="1">
      <c r="A17" s="38" t="s">
        <v>195</v>
      </c>
      <c r="B17" s="35">
        <v>252534.044244</v>
      </c>
      <c r="C17" s="162">
        <v>33.17</v>
      </c>
      <c r="D17" s="35">
        <v>12641.161021</v>
      </c>
      <c r="E17" s="159">
        <v>62904.942769</v>
      </c>
    </row>
    <row r="18" spans="1:5" ht="18.75" customHeight="1">
      <c r="A18" s="34" t="s">
        <v>197</v>
      </c>
      <c r="B18" s="35">
        <v>214462.484515</v>
      </c>
      <c r="C18" s="162">
        <v>20.82</v>
      </c>
      <c r="D18" s="35">
        <v>10331.177586</v>
      </c>
      <c r="E18" s="159">
        <v>36958.603044</v>
      </c>
    </row>
    <row r="19" spans="1:5" ht="18.75" customHeight="1">
      <c r="A19" s="38" t="s">
        <v>198</v>
      </c>
      <c r="B19" s="35">
        <v>43917.295954</v>
      </c>
      <c r="C19" s="162">
        <v>-43.65</v>
      </c>
      <c r="D19" s="35">
        <v>1271.287575</v>
      </c>
      <c r="E19" s="158">
        <v>-34021.451349</v>
      </c>
    </row>
    <row r="20" spans="1:5" ht="18.75" customHeight="1">
      <c r="A20" s="39" t="s">
        <v>199</v>
      </c>
      <c r="B20" s="40">
        <v>0</v>
      </c>
      <c r="C20" s="163">
        <v>0</v>
      </c>
      <c r="D20" s="40">
        <v>0</v>
      </c>
      <c r="E20" s="160">
        <v>0</v>
      </c>
    </row>
    <row r="21" spans="1:5" ht="12.75">
      <c r="A21" s="41"/>
      <c r="B21" s="41"/>
      <c r="C21" s="41"/>
      <c r="D21" s="41"/>
      <c r="E21" s="41"/>
    </row>
    <row r="22" spans="1:5" ht="12.75">
      <c r="A22" s="41"/>
      <c r="B22" s="41"/>
      <c r="C22" s="41"/>
      <c r="D22" s="41"/>
      <c r="E22" s="41"/>
    </row>
  </sheetData>
  <mergeCells count="2">
    <mergeCell ref="A1:E1"/>
    <mergeCell ref="A2:E2"/>
  </mergeCells>
  <printOptions horizontalCentered="1"/>
  <pageMargins left="0.75" right="0.75" top="1.1791666666666667" bottom="0.9798611111111111" header="0.5097222222222222" footer="0.509722222222222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22.7109375" style="0" customWidth="1"/>
    <col min="2" max="2" width="9.28125" style="0" customWidth="1"/>
    <col min="3" max="4" width="10.57421875" style="0" customWidth="1"/>
    <col min="5" max="5" width="16.8515625" style="0" customWidth="1"/>
  </cols>
  <sheetData>
    <row r="1" spans="1:5" ht="33" customHeight="1" thickBot="1">
      <c r="A1" s="195" t="s">
        <v>12</v>
      </c>
      <c r="B1" s="195"/>
      <c r="C1" s="195"/>
      <c r="D1" s="195"/>
      <c r="E1" s="195"/>
    </row>
    <row r="2" spans="1:5" ht="29.25" customHeight="1">
      <c r="A2" s="16" t="s">
        <v>15</v>
      </c>
      <c r="B2" s="16" t="s">
        <v>36</v>
      </c>
      <c r="C2" s="17" t="s">
        <v>37</v>
      </c>
      <c r="D2" s="17" t="s">
        <v>51</v>
      </c>
      <c r="E2" s="5" t="s">
        <v>38</v>
      </c>
    </row>
    <row r="3" spans="1:5" ht="21" customHeight="1">
      <c r="A3" s="18" t="s">
        <v>200</v>
      </c>
      <c r="B3" s="19"/>
      <c r="C3" s="20"/>
      <c r="D3" s="20"/>
      <c r="E3" s="21"/>
    </row>
    <row r="4" spans="1:6" ht="21" customHeight="1">
      <c r="A4" s="22" t="s">
        <v>201</v>
      </c>
      <c r="B4" s="152" t="s">
        <v>226</v>
      </c>
      <c r="C4" s="10">
        <v>3.24</v>
      </c>
      <c r="D4" s="10">
        <v>3.51</v>
      </c>
      <c r="E4" s="23" t="s">
        <v>237</v>
      </c>
      <c r="F4" s="24"/>
    </row>
    <row r="5" spans="1:6" ht="21" customHeight="1">
      <c r="A5" s="22" t="s">
        <v>202</v>
      </c>
      <c r="B5" s="25" t="s">
        <v>227</v>
      </c>
      <c r="C5" s="26">
        <v>1053</v>
      </c>
      <c r="D5" s="26">
        <v>1218</v>
      </c>
      <c r="E5" s="11">
        <f>C5/D5*100-100</f>
        <v>-13.546798029556655</v>
      </c>
      <c r="F5" s="24"/>
    </row>
    <row r="6" spans="1:6" ht="21" customHeight="1">
      <c r="A6" s="153" t="s">
        <v>222</v>
      </c>
      <c r="B6" s="25" t="s">
        <v>227</v>
      </c>
      <c r="C6" s="26">
        <v>7622</v>
      </c>
      <c r="D6" s="26">
        <v>2549</v>
      </c>
      <c r="E6" s="11">
        <f>C6/D6*100-100</f>
        <v>199.01922322479402</v>
      </c>
      <c r="F6" s="24"/>
    </row>
    <row r="7" spans="1:5" ht="21" customHeight="1">
      <c r="A7" s="18" t="s">
        <v>203</v>
      </c>
      <c r="B7" s="19"/>
      <c r="C7" s="26"/>
      <c r="D7" s="26"/>
      <c r="E7" s="21"/>
    </row>
    <row r="8" spans="1:5" ht="21" customHeight="1">
      <c r="A8" s="22" t="s">
        <v>204</v>
      </c>
      <c r="B8" s="148" t="s">
        <v>223</v>
      </c>
      <c r="C8" s="27">
        <v>5263</v>
      </c>
      <c r="D8" s="27">
        <v>4333</v>
      </c>
      <c r="E8" s="11">
        <v>21.46318947611354</v>
      </c>
    </row>
    <row r="9" spans="1:5" ht="21" customHeight="1">
      <c r="A9" s="22" t="s">
        <v>205</v>
      </c>
      <c r="B9" s="148" t="s">
        <v>225</v>
      </c>
      <c r="C9" s="151">
        <v>3100713.8515</v>
      </c>
      <c r="D9" s="27">
        <v>2598598.1215</v>
      </c>
      <c r="E9" s="11">
        <v>19.32256187848553</v>
      </c>
    </row>
    <row r="10" spans="1:5" ht="21" customHeight="1">
      <c r="A10" s="18" t="s">
        <v>206</v>
      </c>
      <c r="B10" s="19"/>
      <c r="C10" s="26"/>
      <c r="D10" s="26"/>
      <c r="E10" s="11"/>
    </row>
    <row r="11" spans="1:5" ht="21" customHeight="1">
      <c r="A11" s="22" t="s">
        <v>204</v>
      </c>
      <c r="B11" s="148" t="s">
        <v>223</v>
      </c>
      <c r="C11" s="150">
        <v>34677</v>
      </c>
      <c r="D11" s="26">
        <v>29465</v>
      </c>
      <c r="E11" s="11">
        <v>17.68878330222296</v>
      </c>
    </row>
    <row r="12" spans="1:5" ht="21" customHeight="1" thickBot="1">
      <c r="A12" s="28" t="s">
        <v>205</v>
      </c>
      <c r="B12" s="149" t="s">
        <v>224</v>
      </c>
      <c r="C12" s="171">
        <v>456675.582</v>
      </c>
      <c r="D12" s="29">
        <v>384826.762</v>
      </c>
      <c r="E12" s="30">
        <v>18.670432281422265</v>
      </c>
    </row>
    <row r="13" ht="12.75">
      <c r="C13" s="172"/>
    </row>
  </sheetData>
  <mergeCells count="1">
    <mergeCell ref="A1:E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B4" sqref="B4:D9"/>
    </sheetView>
  </sheetViews>
  <sheetFormatPr defaultColWidth="9.140625" defaultRowHeight="12.75"/>
  <cols>
    <col min="1" max="1" width="12.421875" style="2" customWidth="1"/>
    <col min="2" max="2" width="22.8515625" style="2" customWidth="1"/>
    <col min="3" max="3" width="12.421875" style="2" customWidth="1"/>
    <col min="4" max="4" width="15.140625" style="2" customWidth="1"/>
    <col min="5" max="240" width="9.140625" style="2" customWidth="1"/>
  </cols>
  <sheetData>
    <row r="1" spans="1:4" ht="35.25" customHeight="1">
      <c r="A1" s="195" t="s">
        <v>13</v>
      </c>
      <c r="B1" s="195"/>
      <c r="C1" s="195"/>
      <c r="D1" s="195"/>
    </row>
    <row r="2" spans="1:4" ht="15.75" customHeight="1">
      <c r="A2" s="234" t="s">
        <v>207</v>
      </c>
      <c r="B2" s="234"/>
      <c r="C2" s="234"/>
      <c r="D2" s="234"/>
    </row>
    <row r="3" spans="1:4" s="1" customFormat="1" ht="32.25" customHeight="1" thickBot="1">
      <c r="A3" s="235" t="s">
        <v>15</v>
      </c>
      <c r="B3" s="236"/>
      <c r="C3" s="4" t="s">
        <v>37</v>
      </c>
      <c r="D3" s="5" t="s">
        <v>38</v>
      </c>
    </row>
    <row r="4" spans="1:4" ht="35.25" customHeight="1">
      <c r="A4" s="237" t="s">
        <v>208</v>
      </c>
      <c r="B4" s="6" t="s">
        <v>209</v>
      </c>
      <c r="C4" s="7">
        <v>29114.7035006209</v>
      </c>
      <c r="D4" s="8">
        <v>8.18811129505774</v>
      </c>
    </row>
    <row r="5" spans="1:4" ht="35.25" customHeight="1">
      <c r="A5" s="232"/>
      <c r="B5" s="9" t="s">
        <v>210</v>
      </c>
      <c r="C5" s="10">
        <v>20222.3553540378</v>
      </c>
      <c r="D5" s="11">
        <v>12.157144201451882</v>
      </c>
    </row>
    <row r="6" spans="1:4" ht="35.25" customHeight="1">
      <c r="A6" s="232" t="s">
        <v>211</v>
      </c>
      <c r="B6" s="12" t="s">
        <v>209</v>
      </c>
      <c r="C6" s="10">
        <v>40292.5575894491</v>
      </c>
      <c r="D6" s="11">
        <v>6.5273681126195</v>
      </c>
    </row>
    <row r="7" spans="1:4" ht="35.25" customHeight="1">
      <c r="A7" s="232"/>
      <c r="B7" s="12" t="s">
        <v>210</v>
      </c>
      <c r="C7" s="10">
        <v>27309.6576386063</v>
      </c>
      <c r="D7" s="11">
        <v>9.447661583547704</v>
      </c>
    </row>
    <row r="8" spans="1:4" ht="35.25" customHeight="1">
      <c r="A8" s="232" t="s">
        <v>212</v>
      </c>
      <c r="B8" s="12" t="s">
        <v>209</v>
      </c>
      <c r="C8" s="10">
        <v>22294.094818632</v>
      </c>
      <c r="D8" s="11">
        <v>11.1706356747531</v>
      </c>
    </row>
    <row r="9" spans="1:4" ht="35.25" customHeight="1">
      <c r="A9" s="233"/>
      <c r="B9" s="13" t="s">
        <v>210</v>
      </c>
      <c r="C9" s="14">
        <v>16068.2202908897</v>
      </c>
      <c r="D9" s="15">
        <v>17.87353437273021</v>
      </c>
    </row>
  </sheetData>
  <mergeCells count="6">
    <mergeCell ref="A6:A7"/>
    <mergeCell ref="A8:A9"/>
    <mergeCell ref="A1:D1"/>
    <mergeCell ref="A2:D2"/>
    <mergeCell ref="A3:B3"/>
    <mergeCell ref="A4:A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4" sqref="M2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D6" sqref="D6:E6"/>
    </sheetView>
  </sheetViews>
  <sheetFormatPr defaultColWidth="9.140625" defaultRowHeight="12.75"/>
  <cols>
    <col min="1" max="1" width="42.8515625" style="2" customWidth="1"/>
    <col min="2" max="2" width="6.421875" style="1" customWidth="1"/>
    <col min="3" max="3" width="12.140625" style="2" customWidth="1"/>
    <col min="4" max="4" width="10.57421875" style="2" customWidth="1"/>
    <col min="5" max="5" width="11.140625" style="2" customWidth="1"/>
    <col min="6" max="6" width="12.00390625" style="2" customWidth="1"/>
    <col min="7" max="206" width="9.140625" style="2" customWidth="1"/>
    <col min="207" max="209" width="9.140625" style="74" customWidth="1"/>
  </cols>
  <sheetData>
    <row r="1" spans="1:6" ht="18" customHeight="1">
      <c r="A1" s="196" t="s">
        <v>2</v>
      </c>
      <c r="B1" s="196"/>
      <c r="C1" s="196"/>
      <c r="D1" s="196"/>
      <c r="E1" s="196"/>
      <c r="F1" s="196"/>
    </row>
    <row r="2" spans="1:6" ht="14.25" customHeight="1" thickBot="1">
      <c r="A2" s="197"/>
      <c r="B2" s="197"/>
      <c r="C2" s="197"/>
      <c r="D2" s="197"/>
      <c r="E2" s="197"/>
      <c r="F2" s="197"/>
    </row>
    <row r="3" spans="1:6" ht="15.75" customHeight="1">
      <c r="A3" s="199" t="s">
        <v>15</v>
      </c>
      <c r="B3" s="201" t="s">
        <v>16</v>
      </c>
      <c r="C3" s="203" t="s">
        <v>17</v>
      </c>
      <c r="D3" s="203" t="s">
        <v>18</v>
      </c>
      <c r="E3" s="205" t="s">
        <v>19</v>
      </c>
      <c r="F3" s="207" t="s">
        <v>20</v>
      </c>
    </row>
    <row r="4" spans="1:6" ht="15.75" customHeight="1">
      <c r="A4" s="200"/>
      <c r="B4" s="202"/>
      <c r="C4" s="204"/>
      <c r="D4" s="204"/>
      <c r="E4" s="206"/>
      <c r="F4" s="189"/>
    </row>
    <row r="5" spans="1:6" ht="16.5" customHeight="1">
      <c r="A5" s="164" t="s">
        <v>21</v>
      </c>
      <c r="B5" s="133" t="s">
        <v>22</v>
      </c>
      <c r="C5" s="97">
        <v>2413300</v>
      </c>
      <c r="D5" s="97">
        <v>2480213</v>
      </c>
      <c r="E5" s="134">
        <v>7.6</v>
      </c>
      <c r="F5" s="134">
        <f>D5/C5*100</f>
        <v>102.77267641818257</v>
      </c>
    </row>
    <row r="6" spans="1:6" ht="16.5" customHeight="1">
      <c r="A6" s="164" t="s">
        <v>23</v>
      </c>
      <c r="B6" s="133" t="s">
        <v>22</v>
      </c>
      <c r="C6" s="97">
        <v>906100</v>
      </c>
      <c r="D6" s="135">
        <v>894850.39</v>
      </c>
      <c r="E6" s="134">
        <v>6.31</v>
      </c>
      <c r="F6" s="134">
        <f>D6/C6*100</f>
        <v>98.7584582275687</v>
      </c>
    </row>
    <row r="7" spans="1:6" ht="16.5" customHeight="1">
      <c r="A7" s="165" t="s">
        <v>24</v>
      </c>
      <c r="B7" s="133" t="s">
        <v>22</v>
      </c>
      <c r="C7" s="97"/>
      <c r="D7" s="155" t="s">
        <v>239</v>
      </c>
      <c r="E7" s="154">
        <v>4.5</v>
      </c>
      <c r="F7" s="134"/>
    </row>
    <row r="8" spans="1:6" ht="16.5" customHeight="1">
      <c r="A8" s="166" t="s">
        <v>26</v>
      </c>
      <c r="B8" s="133" t="s">
        <v>22</v>
      </c>
      <c r="C8" s="97"/>
      <c r="D8" s="155" t="s">
        <v>239</v>
      </c>
      <c r="E8" s="134">
        <v>18.6</v>
      </c>
      <c r="F8" s="134"/>
    </row>
    <row r="9" spans="1:6" ht="16.5" customHeight="1">
      <c r="A9" s="166" t="s">
        <v>228</v>
      </c>
      <c r="B9" s="133" t="s">
        <v>22</v>
      </c>
      <c r="C9" s="97"/>
      <c r="D9" s="135">
        <v>302488.1</v>
      </c>
      <c r="E9" s="134">
        <v>23.81</v>
      </c>
      <c r="F9" s="134"/>
    </row>
    <row r="10" spans="1:6" ht="16.5" customHeight="1">
      <c r="A10" s="166" t="s">
        <v>27</v>
      </c>
      <c r="B10" s="133" t="s">
        <v>22</v>
      </c>
      <c r="C10" s="97">
        <v>709800</v>
      </c>
      <c r="D10" s="135">
        <v>713900.154201764</v>
      </c>
      <c r="E10" s="134">
        <v>10.8</v>
      </c>
      <c r="F10" s="134">
        <f>D10/C10*100</f>
        <v>100.57764922538237</v>
      </c>
    </row>
    <row r="11" spans="1:6" ht="16.5" customHeight="1">
      <c r="A11" s="167" t="s">
        <v>229</v>
      </c>
      <c r="B11" s="133" t="s">
        <v>22</v>
      </c>
      <c r="C11" s="97"/>
      <c r="D11" s="136">
        <v>156106.6</v>
      </c>
      <c r="E11" s="137">
        <v>17.2</v>
      </c>
      <c r="F11" s="134"/>
    </row>
    <row r="12" spans="1:7" ht="16.5" customHeight="1">
      <c r="A12" s="166" t="s">
        <v>230</v>
      </c>
      <c r="B12" s="133" t="s">
        <v>22</v>
      </c>
      <c r="C12" s="97">
        <v>3000</v>
      </c>
      <c r="D12" s="135">
        <v>326</v>
      </c>
      <c r="E12" s="92"/>
      <c r="F12" s="134">
        <f>D12/C12*100</f>
        <v>10.866666666666665</v>
      </c>
      <c r="G12" s="41"/>
    </row>
    <row r="13" spans="1:6" ht="16.5" customHeight="1">
      <c r="A13" s="166" t="s">
        <v>231</v>
      </c>
      <c r="B13" s="138" t="s">
        <v>22</v>
      </c>
      <c r="C13" s="97"/>
      <c r="D13" s="135">
        <v>122218</v>
      </c>
      <c r="E13" s="44">
        <v>4.2820148550121795</v>
      </c>
      <c r="F13" s="134"/>
    </row>
    <row r="14" spans="1:6" ht="16.5" customHeight="1">
      <c r="A14" s="168" t="s">
        <v>28</v>
      </c>
      <c r="B14" s="133" t="s">
        <v>22</v>
      </c>
      <c r="C14" s="96">
        <v>84500</v>
      </c>
      <c r="D14" s="136">
        <v>89491</v>
      </c>
      <c r="E14" s="137">
        <v>6.921312337212358</v>
      </c>
      <c r="F14" s="134">
        <f>D14/C14*100</f>
        <v>105.90650887573965</v>
      </c>
    </row>
    <row r="15" spans="1:6" ht="16.5" customHeight="1">
      <c r="A15" s="169" t="s">
        <v>29</v>
      </c>
      <c r="B15" s="133" t="s">
        <v>22</v>
      </c>
      <c r="C15" s="97"/>
      <c r="D15" s="135">
        <v>308682</v>
      </c>
      <c r="E15" s="134">
        <v>1.3527623275392202</v>
      </c>
      <c r="F15" s="134"/>
    </row>
    <row r="16" spans="1:7" ht="16.5" customHeight="1">
      <c r="A16" s="166" t="s">
        <v>232</v>
      </c>
      <c r="B16" s="133" t="s">
        <v>22</v>
      </c>
      <c r="C16" s="97"/>
      <c r="D16" s="135">
        <v>2006823.932427</v>
      </c>
      <c r="E16" s="134">
        <v>7.97</v>
      </c>
      <c r="F16" s="134"/>
      <c r="G16" s="41"/>
    </row>
    <row r="17" spans="1:6" ht="16.5" customHeight="1">
      <c r="A17" s="170" t="s">
        <v>30</v>
      </c>
      <c r="B17" s="133" t="s">
        <v>22</v>
      </c>
      <c r="C17" s="96"/>
      <c r="D17" s="136">
        <v>1553754.150065</v>
      </c>
      <c r="E17" s="137">
        <v>10</v>
      </c>
      <c r="F17" s="134"/>
    </row>
    <row r="18" spans="1:6" ht="16.5" customHeight="1">
      <c r="A18" s="166" t="s">
        <v>31</v>
      </c>
      <c r="B18" s="133" t="s">
        <v>22</v>
      </c>
      <c r="C18" s="97"/>
      <c r="D18" s="135">
        <v>1587652.091979</v>
      </c>
      <c r="E18" s="134">
        <v>14.55</v>
      </c>
      <c r="F18" s="134"/>
    </row>
    <row r="19" spans="1:7" ht="16.5" customHeight="1">
      <c r="A19" s="166" t="s">
        <v>233</v>
      </c>
      <c r="B19" s="133" t="s">
        <v>32</v>
      </c>
      <c r="C19" s="97"/>
      <c r="D19" s="139">
        <v>29114.7035006209</v>
      </c>
      <c r="E19" s="134">
        <v>8.18811129505774</v>
      </c>
      <c r="F19" s="134"/>
      <c r="G19" s="41"/>
    </row>
    <row r="20" spans="1:6" ht="16.5" customHeight="1">
      <c r="A20" s="168" t="s">
        <v>33</v>
      </c>
      <c r="B20" s="133" t="s">
        <v>32</v>
      </c>
      <c r="C20" s="96">
        <v>40963.03</v>
      </c>
      <c r="D20" s="140">
        <v>40292.5575894491</v>
      </c>
      <c r="E20" s="137">
        <v>6.5273681126195</v>
      </c>
      <c r="F20" s="134">
        <f>D20/C20*100</f>
        <v>98.36322554617932</v>
      </c>
    </row>
    <row r="21" spans="1:6" ht="16.5" customHeight="1" thickBot="1">
      <c r="A21" s="167" t="s">
        <v>34</v>
      </c>
      <c r="B21" s="133" t="s">
        <v>32</v>
      </c>
      <c r="C21" s="96">
        <v>21758.52</v>
      </c>
      <c r="D21" s="140">
        <v>22294.094818632</v>
      </c>
      <c r="E21" s="137">
        <v>11.1706356747531</v>
      </c>
      <c r="F21" s="134">
        <f>D21/C21*100</f>
        <v>102.46144875033778</v>
      </c>
    </row>
    <row r="22" spans="1:6" ht="37.5" customHeight="1">
      <c r="A22" s="198" t="s">
        <v>35</v>
      </c>
      <c r="B22" s="198"/>
      <c r="C22" s="198"/>
      <c r="D22" s="198"/>
      <c r="E22" s="198"/>
      <c r="F22" s="198"/>
    </row>
  </sheetData>
  <mergeCells count="8">
    <mergeCell ref="A1:F2"/>
    <mergeCell ref="A22:F22"/>
    <mergeCell ref="A3:A4"/>
    <mergeCell ref="B3:B4"/>
    <mergeCell ref="C3:C4"/>
    <mergeCell ref="D3:D4"/>
    <mergeCell ref="E3:E4"/>
    <mergeCell ref="F3:F4"/>
  </mergeCells>
  <printOptions horizontalCentered="1"/>
  <pageMargins left="0.42986111111111114" right="0.21944444444444444" top="1.1791666666666667" bottom="0.5597222222222222" header="0.5097222222222222" footer="0.50972222222222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M17" sqref="M17"/>
    </sheetView>
  </sheetViews>
  <sheetFormatPr defaultColWidth="9.140625" defaultRowHeight="12.75"/>
  <cols>
    <col min="1" max="1" width="27.421875" style="119" customWidth="1"/>
    <col min="2" max="2" width="10.57421875" style="119" customWidth="1"/>
    <col min="3" max="3" width="15.421875" style="119" customWidth="1"/>
    <col min="4" max="4" width="19.8515625" style="119" customWidth="1"/>
    <col min="5" max="235" width="9.140625" style="119" customWidth="1"/>
  </cols>
  <sheetData>
    <row r="1" spans="1:4" ht="34.5" customHeight="1" thickBot="1">
      <c r="A1" s="195" t="s">
        <v>3</v>
      </c>
      <c r="B1" s="195"/>
      <c r="C1" s="195"/>
      <c r="D1" s="195"/>
    </row>
    <row r="2" spans="1:4" ht="21.75" customHeight="1">
      <c r="A2" s="175" t="s">
        <v>15</v>
      </c>
      <c r="B2" s="177" t="s">
        <v>36</v>
      </c>
      <c r="C2" s="17" t="s">
        <v>37</v>
      </c>
      <c r="D2" s="100" t="s">
        <v>38</v>
      </c>
    </row>
    <row r="3" spans="1:4" ht="21.75" customHeight="1">
      <c r="A3" s="141" t="s">
        <v>39</v>
      </c>
      <c r="B3" s="142" t="s">
        <v>22</v>
      </c>
      <c r="C3" s="121">
        <v>2480213</v>
      </c>
      <c r="D3" s="122">
        <v>7.596972712404565</v>
      </c>
    </row>
    <row r="4" spans="1:4" ht="21.75" customHeight="1">
      <c r="A4" s="179" t="s">
        <v>40</v>
      </c>
      <c r="B4" s="181" t="s">
        <v>22</v>
      </c>
      <c r="C4" s="26">
        <v>538654</v>
      </c>
      <c r="D4" s="127">
        <v>6.393749544413453</v>
      </c>
    </row>
    <row r="5" spans="1:4" ht="21.75" customHeight="1">
      <c r="A5" s="179" t="s">
        <v>41</v>
      </c>
      <c r="B5" s="181" t="s">
        <v>22</v>
      </c>
      <c r="C5" s="26">
        <v>920041</v>
      </c>
      <c r="D5" s="127">
        <v>5.8961283672922065</v>
      </c>
    </row>
    <row r="6" spans="1:4" ht="21.75" customHeight="1">
      <c r="A6" s="179" t="s">
        <v>42</v>
      </c>
      <c r="B6" s="181" t="s">
        <v>22</v>
      </c>
      <c r="C6" s="26">
        <v>759247</v>
      </c>
      <c r="D6" s="127">
        <v>5.309046834035698</v>
      </c>
    </row>
    <row r="7" spans="1:4" ht="21.75" customHeight="1">
      <c r="A7" s="179" t="s">
        <v>43</v>
      </c>
      <c r="B7" s="181" t="s">
        <v>22</v>
      </c>
      <c r="C7" s="26">
        <v>1021518</v>
      </c>
      <c r="D7" s="127">
        <v>9.833882849918979</v>
      </c>
    </row>
    <row r="8" spans="1:4" ht="21.75" customHeight="1">
      <c r="A8" s="179" t="s">
        <v>44</v>
      </c>
      <c r="B8" s="181" t="s">
        <v>22</v>
      </c>
      <c r="C8" s="26">
        <v>48693</v>
      </c>
      <c r="D8" s="127">
        <v>5.557804768331081</v>
      </c>
    </row>
    <row r="9" spans="1:4" ht="21.75" customHeight="1">
      <c r="A9" s="179" t="s">
        <v>45</v>
      </c>
      <c r="B9" s="181" t="s">
        <v>22</v>
      </c>
      <c r="C9" s="26">
        <v>201970</v>
      </c>
      <c r="D9" s="127">
        <v>14.030025413179288</v>
      </c>
    </row>
    <row r="10" spans="1:4" ht="21.75" customHeight="1">
      <c r="A10" s="188" t="s">
        <v>46</v>
      </c>
      <c r="B10" s="181" t="s">
        <v>22</v>
      </c>
      <c r="C10" s="26">
        <v>62868</v>
      </c>
      <c r="D10" s="127">
        <v>23</v>
      </c>
    </row>
    <row r="11" spans="1:4" ht="21.75" customHeight="1">
      <c r="A11" s="179" t="s">
        <v>47</v>
      </c>
      <c r="B11" s="181" t="s">
        <v>22</v>
      </c>
      <c r="C11" s="26">
        <v>138886</v>
      </c>
      <c r="D11" s="127">
        <v>5.709488493490781</v>
      </c>
    </row>
    <row r="12" spans="1:4" ht="21.75" customHeight="1">
      <c r="A12" s="179" t="s">
        <v>48</v>
      </c>
      <c r="B12" s="181" t="s">
        <v>22</v>
      </c>
      <c r="C12" s="26">
        <v>117607</v>
      </c>
      <c r="D12" s="127">
        <v>20.40926881084573</v>
      </c>
    </row>
    <row r="13" spans="1:4" ht="21.75" customHeight="1">
      <c r="A13" s="179" t="s">
        <v>49</v>
      </c>
      <c r="B13" s="181" t="s">
        <v>22</v>
      </c>
      <c r="C13" s="26">
        <v>441427</v>
      </c>
      <c r="D13" s="127">
        <v>5.7268385204335175</v>
      </c>
    </row>
    <row r="14" spans="1:4" ht="21.75" customHeight="1">
      <c r="A14" s="18" t="s">
        <v>50</v>
      </c>
      <c r="B14" s="128"/>
      <c r="C14" s="120" t="s">
        <v>37</v>
      </c>
      <c r="D14" s="129" t="s">
        <v>51</v>
      </c>
    </row>
    <row r="15" spans="1:4" ht="21.75" customHeight="1">
      <c r="A15" s="115" t="s">
        <v>52</v>
      </c>
      <c r="B15" s="120" t="s">
        <v>53</v>
      </c>
      <c r="C15" s="130">
        <v>21.7</v>
      </c>
      <c r="D15" s="37">
        <v>23.3</v>
      </c>
    </row>
    <row r="16" spans="1:4" ht="21.75" customHeight="1">
      <c r="A16" s="115" t="s">
        <v>54</v>
      </c>
      <c r="B16" s="120" t="s">
        <v>53</v>
      </c>
      <c r="C16" s="130">
        <v>37.1</v>
      </c>
      <c r="D16" s="37">
        <v>36.4</v>
      </c>
    </row>
    <row r="17" spans="1:4" ht="21.75" customHeight="1" thickBot="1">
      <c r="A17" s="116" t="s">
        <v>55</v>
      </c>
      <c r="B17" s="131" t="s">
        <v>53</v>
      </c>
      <c r="C17" s="132">
        <v>41.2</v>
      </c>
      <c r="D17" s="98">
        <v>40.2</v>
      </c>
    </row>
  </sheetData>
  <mergeCells count="1">
    <mergeCell ref="A1:D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4" sqref="C4:D4"/>
    </sheetView>
  </sheetViews>
  <sheetFormatPr defaultColWidth="9.140625" defaultRowHeight="12.75"/>
  <cols>
    <col min="1" max="1" width="25.00390625" style="119" customWidth="1"/>
    <col min="2" max="2" width="11.00390625" style="119" customWidth="1"/>
    <col min="3" max="3" width="14.00390625" style="119" customWidth="1"/>
    <col min="4" max="4" width="20.28125" style="119" customWidth="1"/>
    <col min="5" max="246" width="9.140625" style="119" customWidth="1"/>
  </cols>
  <sheetData>
    <row r="1" spans="1:4" ht="33" customHeight="1">
      <c r="A1" s="195" t="s">
        <v>4</v>
      </c>
      <c r="B1" s="195"/>
      <c r="C1" s="195"/>
      <c r="D1" s="195"/>
    </row>
    <row r="2" spans="1:4" ht="15.75" customHeight="1">
      <c r="A2" s="192" t="s">
        <v>15</v>
      </c>
      <c r="B2" s="208" t="s">
        <v>36</v>
      </c>
      <c r="C2" s="210" t="s">
        <v>37</v>
      </c>
      <c r="D2" s="212" t="s">
        <v>38</v>
      </c>
    </row>
    <row r="3" spans="1:4" ht="15.75" customHeight="1">
      <c r="A3" s="193"/>
      <c r="B3" s="209"/>
      <c r="C3" s="211"/>
      <c r="D3" s="213"/>
    </row>
    <row r="4" spans="1:4" ht="18" customHeight="1">
      <c r="A4" s="184" t="s">
        <v>56</v>
      </c>
      <c r="B4" s="81" t="s">
        <v>22</v>
      </c>
      <c r="C4" s="121">
        <v>894850.39</v>
      </c>
      <c r="D4" s="122">
        <v>6.31</v>
      </c>
    </row>
    <row r="5" spans="1:4" ht="18" customHeight="1">
      <c r="A5" s="147" t="s">
        <v>57</v>
      </c>
      <c r="B5" s="84" t="s">
        <v>22</v>
      </c>
      <c r="C5" s="26">
        <v>494793.71</v>
      </c>
      <c r="D5" s="11">
        <v>4.11</v>
      </c>
    </row>
    <row r="6" spans="1:4" ht="18" customHeight="1">
      <c r="A6" s="147" t="s">
        <v>58</v>
      </c>
      <c r="B6" s="84" t="s">
        <v>22</v>
      </c>
      <c r="C6" s="26">
        <v>201582.93</v>
      </c>
      <c r="D6" s="11">
        <v>-1.4</v>
      </c>
    </row>
    <row r="7" spans="1:4" ht="18" customHeight="1">
      <c r="A7" s="147" t="s">
        <v>59</v>
      </c>
      <c r="B7" s="84" t="s">
        <v>22</v>
      </c>
      <c r="C7" s="26">
        <v>155700.46</v>
      </c>
      <c r="D7" s="11">
        <v>23.59</v>
      </c>
    </row>
    <row r="8" spans="1:4" ht="18" customHeight="1">
      <c r="A8" s="147" t="s">
        <v>60</v>
      </c>
      <c r="B8" s="84" t="s">
        <v>22</v>
      </c>
      <c r="C8" s="26">
        <v>29182.3</v>
      </c>
      <c r="D8" s="11">
        <v>3.05</v>
      </c>
    </row>
    <row r="9" spans="1:4" ht="18" customHeight="1">
      <c r="A9" s="147" t="s">
        <v>61</v>
      </c>
      <c r="B9" s="84" t="s">
        <v>22</v>
      </c>
      <c r="C9" s="26">
        <v>13591</v>
      </c>
      <c r="D9" s="11">
        <v>5.17</v>
      </c>
    </row>
    <row r="10" spans="1:4" ht="18" customHeight="1">
      <c r="A10" s="141" t="s">
        <v>62</v>
      </c>
      <c r="B10" s="141"/>
      <c r="C10" s="26"/>
      <c r="D10" s="123"/>
    </row>
    <row r="11" spans="1:4" ht="18" customHeight="1">
      <c r="A11" s="185" t="s">
        <v>63</v>
      </c>
      <c r="B11" s="186" t="s">
        <v>64</v>
      </c>
      <c r="C11" s="124">
        <v>51537</v>
      </c>
      <c r="D11" s="125">
        <v>6.66</v>
      </c>
    </row>
    <row r="12" spans="1:4" ht="18" customHeight="1">
      <c r="A12" s="179" t="s">
        <v>65</v>
      </c>
      <c r="B12" s="176" t="s">
        <v>64</v>
      </c>
      <c r="C12" s="26">
        <v>13876</v>
      </c>
      <c r="D12" s="125">
        <v>4.43</v>
      </c>
    </row>
    <row r="13" spans="1:4" ht="18" customHeight="1">
      <c r="A13" s="179" t="s">
        <v>66</v>
      </c>
      <c r="B13" s="176" t="s">
        <v>64</v>
      </c>
      <c r="C13" s="26">
        <v>114010</v>
      </c>
      <c r="D13" s="125">
        <v>8.42</v>
      </c>
    </row>
    <row r="14" spans="1:4" ht="18" customHeight="1">
      <c r="A14" s="179" t="s">
        <v>67</v>
      </c>
      <c r="B14" s="176" t="s">
        <v>64</v>
      </c>
      <c r="C14" s="26">
        <v>33309</v>
      </c>
      <c r="D14" s="125">
        <v>8.35</v>
      </c>
    </row>
    <row r="15" spans="1:4" ht="18" customHeight="1">
      <c r="A15" s="153" t="s">
        <v>68</v>
      </c>
      <c r="B15" s="181" t="s">
        <v>69</v>
      </c>
      <c r="C15" s="10">
        <v>472544</v>
      </c>
      <c r="D15" s="125">
        <v>-10.1130092884086</v>
      </c>
    </row>
    <row r="16" spans="1:4" ht="18" customHeight="1">
      <c r="A16" s="153" t="s">
        <v>70</v>
      </c>
      <c r="B16" s="181" t="s">
        <v>71</v>
      </c>
      <c r="C16" s="26">
        <v>2438</v>
      </c>
      <c r="D16" s="125">
        <v>-5.75956706609972</v>
      </c>
    </row>
    <row r="17" spans="1:4" ht="18" customHeight="1">
      <c r="A17" s="179" t="s">
        <v>72</v>
      </c>
      <c r="B17" s="176" t="s">
        <v>64</v>
      </c>
      <c r="C17" s="26">
        <v>34643.07</v>
      </c>
      <c r="D17" s="125">
        <v>22.335864114697372</v>
      </c>
    </row>
    <row r="18" spans="1:4" ht="18" customHeight="1">
      <c r="A18" s="179" t="s">
        <v>73</v>
      </c>
      <c r="B18" s="176" t="s">
        <v>64</v>
      </c>
      <c r="C18" s="26">
        <v>6854.44</v>
      </c>
      <c r="D18" s="125">
        <v>2.642108415693329</v>
      </c>
    </row>
    <row r="19" spans="1:4" ht="18" customHeight="1">
      <c r="A19" s="182" t="s">
        <v>74</v>
      </c>
      <c r="B19" s="187" t="s">
        <v>64</v>
      </c>
      <c r="C19" s="29">
        <v>10660</v>
      </c>
      <c r="D19" s="126">
        <v>2.8957528957529064</v>
      </c>
    </row>
    <row r="20" spans="1:4" ht="18" customHeight="1">
      <c r="A20" s="190"/>
      <c r="B20" s="191"/>
      <c r="C20" s="191"/>
      <c r="D20" s="191"/>
    </row>
  </sheetData>
  <mergeCells count="6">
    <mergeCell ref="A1:D1"/>
    <mergeCell ref="A20:D20"/>
    <mergeCell ref="A2:A3"/>
    <mergeCell ref="B2:B3"/>
    <mergeCell ref="C2:C3"/>
    <mergeCell ref="D2:D3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I27" sqref="I27"/>
    </sheetView>
  </sheetViews>
  <sheetFormatPr defaultColWidth="9.140625" defaultRowHeight="12.75"/>
  <cols>
    <col min="1" max="1" width="34.140625" style="0" customWidth="1"/>
    <col min="2" max="2" width="12.7109375" style="0" customWidth="1"/>
    <col min="3" max="3" width="15.7109375" style="0" customWidth="1"/>
  </cols>
  <sheetData>
    <row r="1" spans="1:3" ht="30" customHeight="1">
      <c r="A1" s="214" t="s">
        <v>75</v>
      </c>
      <c r="B1" s="214"/>
      <c r="C1" s="214"/>
    </row>
    <row r="2" spans="1:3" ht="18.75" customHeight="1">
      <c r="A2" s="109"/>
      <c r="B2" s="215" t="s">
        <v>76</v>
      </c>
      <c r="C2" s="215"/>
    </row>
    <row r="3" spans="1:3" ht="15.75" customHeight="1">
      <c r="A3" s="216" t="s">
        <v>15</v>
      </c>
      <c r="B3" s="218" t="s">
        <v>37</v>
      </c>
      <c r="C3" s="220" t="s">
        <v>77</v>
      </c>
    </row>
    <row r="4" spans="1:3" ht="15.75" customHeight="1">
      <c r="A4" s="217"/>
      <c r="B4" s="219"/>
      <c r="C4" s="221"/>
    </row>
    <row r="5" spans="1:3" ht="15" customHeight="1">
      <c r="A5" s="110" t="s">
        <v>78</v>
      </c>
      <c r="B5" s="95">
        <v>182871.8569</v>
      </c>
      <c r="C5" s="111">
        <v>8.96</v>
      </c>
    </row>
    <row r="6" spans="1:3" ht="15" customHeight="1">
      <c r="A6" s="112" t="s">
        <v>79</v>
      </c>
      <c r="B6" s="95">
        <v>150819.8381</v>
      </c>
      <c r="C6" s="111">
        <v>11.02</v>
      </c>
    </row>
    <row r="7" spans="1:3" ht="15" customHeight="1">
      <c r="A7" s="113" t="s">
        <v>80</v>
      </c>
      <c r="B7" s="27">
        <v>5364.5962</v>
      </c>
      <c r="C7" s="114">
        <v>29.94</v>
      </c>
    </row>
    <row r="8" spans="1:3" ht="15" customHeight="1">
      <c r="A8" s="113" t="s">
        <v>81</v>
      </c>
      <c r="B8" s="27">
        <v>126050.1137</v>
      </c>
      <c r="C8" s="114">
        <v>9.09</v>
      </c>
    </row>
    <row r="9" spans="1:3" ht="15" customHeight="1">
      <c r="A9" s="113" t="s">
        <v>82</v>
      </c>
      <c r="B9" s="27">
        <v>19405.1282</v>
      </c>
      <c r="C9" s="114">
        <v>19.96</v>
      </c>
    </row>
    <row r="10" spans="1:3" ht="15" customHeight="1">
      <c r="A10" s="112" t="s">
        <v>83</v>
      </c>
      <c r="B10" s="95">
        <v>32052.0188</v>
      </c>
      <c r="C10" s="111">
        <v>0.19</v>
      </c>
    </row>
    <row r="11" spans="1:3" ht="15" customHeight="1">
      <c r="A11" s="113" t="s">
        <v>84</v>
      </c>
      <c r="B11" s="27">
        <v>11128.7947</v>
      </c>
      <c r="C11" s="114">
        <v>4.62</v>
      </c>
    </row>
    <row r="12" spans="1:3" ht="15" customHeight="1">
      <c r="A12" s="113" t="s">
        <v>85</v>
      </c>
      <c r="B12" s="27">
        <v>20923.2241</v>
      </c>
      <c r="C12" s="114">
        <v>-2.02</v>
      </c>
    </row>
    <row r="13" spans="1:3" s="108" customFormat="1" ht="15" customHeight="1">
      <c r="A13" s="110" t="s">
        <v>86</v>
      </c>
      <c r="B13" s="95">
        <v>150819.8381</v>
      </c>
      <c r="C13" s="111">
        <v>11.02</v>
      </c>
    </row>
    <row r="14" spans="1:3" ht="15" customHeight="1">
      <c r="A14" s="115" t="s">
        <v>87</v>
      </c>
      <c r="B14" s="27">
        <v>5576.374</v>
      </c>
      <c r="C14" s="114">
        <v>31.28</v>
      </c>
    </row>
    <row r="15" spans="1:3" ht="15" customHeight="1">
      <c r="A15" s="115" t="s">
        <v>88</v>
      </c>
      <c r="B15" s="27">
        <v>124503.3707</v>
      </c>
      <c r="C15" s="114">
        <v>11.73</v>
      </c>
    </row>
    <row r="16" spans="1:3" ht="15" customHeight="1">
      <c r="A16" s="115" t="s">
        <v>89</v>
      </c>
      <c r="B16" s="27">
        <v>1583.8517</v>
      </c>
      <c r="C16" s="114">
        <v>-61.73</v>
      </c>
    </row>
    <row r="17" spans="1:3" ht="15" customHeight="1">
      <c r="A17" s="115" t="s">
        <v>90</v>
      </c>
      <c r="B17" s="27">
        <v>1814.0164</v>
      </c>
      <c r="C17" s="114">
        <v>45.99</v>
      </c>
    </row>
    <row r="18" spans="1:3" ht="15" customHeight="1">
      <c r="A18" s="115" t="s">
        <v>91</v>
      </c>
      <c r="B18" s="27">
        <v>1648.807</v>
      </c>
      <c r="C18" s="114">
        <v>7.27</v>
      </c>
    </row>
    <row r="19" spans="1:3" ht="15" customHeight="1">
      <c r="A19" s="115" t="s">
        <v>92</v>
      </c>
      <c r="B19" s="27">
        <v>6353.3788</v>
      </c>
      <c r="C19" s="114">
        <v>17.94</v>
      </c>
    </row>
    <row r="20" spans="1:3" ht="15" customHeight="1">
      <c r="A20" s="115" t="s">
        <v>93</v>
      </c>
      <c r="B20" s="27">
        <v>1482.6143</v>
      </c>
      <c r="C20" s="114">
        <v>17.53</v>
      </c>
    </row>
    <row r="21" spans="1:3" ht="15" customHeight="1">
      <c r="A21" s="115" t="s">
        <v>94</v>
      </c>
      <c r="B21" s="27">
        <v>566.7457</v>
      </c>
      <c r="C21" s="114">
        <v>57.37</v>
      </c>
    </row>
    <row r="22" spans="1:3" ht="15" customHeight="1">
      <c r="A22" s="115" t="s">
        <v>95</v>
      </c>
      <c r="B22" s="27">
        <v>29.1976</v>
      </c>
      <c r="C22" s="114">
        <v>141.02</v>
      </c>
    </row>
    <row r="23" spans="1:3" ht="15" customHeight="1">
      <c r="A23" s="115" t="s">
        <v>96</v>
      </c>
      <c r="B23" s="27">
        <v>506.9218</v>
      </c>
      <c r="C23" s="114">
        <v>9.48</v>
      </c>
    </row>
    <row r="24" spans="1:3" ht="15" customHeight="1">
      <c r="A24" s="116" t="s">
        <v>97</v>
      </c>
      <c r="B24" s="117">
        <v>6754.5601</v>
      </c>
      <c r="C24" s="118">
        <v>17.24</v>
      </c>
    </row>
  </sheetData>
  <mergeCells count="5">
    <mergeCell ref="A1:C1"/>
    <mergeCell ref="B2:C2"/>
    <mergeCell ref="A3:A4"/>
    <mergeCell ref="B3:B4"/>
    <mergeCell ref="C3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P25" sqref="P25"/>
    </sheetView>
  </sheetViews>
  <sheetFormatPr defaultColWidth="9.140625" defaultRowHeight="12.75"/>
  <cols>
    <col min="1" max="1" width="28.8515625" style="53" customWidth="1"/>
    <col min="2" max="2" width="9.421875" style="99" customWidth="1"/>
    <col min="3" max="3" width="18.140625" style="53" customWidth="1"/>
    <col min="4" max="4" width="20.421875" style="53" customWidth="1"/>
    <col min="5" max="244" width="9.140625" style="53" customWidth="1"/>
  </cols>
  <sheetData>
    <row r="1" spans="1:4" ht="34.5" customHeight="1" thickBot="1">
      <c r="A1" s="195" t="s">
        <v>6</v>
      </c>
      <c r="B1" s="195"/>
      <c r="C1" s="195"/>
      <c r="D1" s="195"/>
    </row>
    <row r="2" spans="1:4" s="41" customFormat="1" ht="18" customHeight="1">
      <c r="A2" s="175" t="s">
        <v>15</v>
      </c>
      <c r="B2" s="177" t="s">
        <v>36</v>
      </c>
      <c r="C2" s="89" t="s">
        <v>235</v>
      </c>
      <c r="D2" s="100" t="s">
        <v>98</v>
      </c>
    </row>
    <row r="3" spans="1:4" s="41" customFormat="1" ht="18" customHeight="1">
      <c r="A3" s="141" t="s">
        <v>99</v>
      </c>
      <c r="B3" s="178" t="s">
        <v>53</v>
      </c>
      <c r="C3" s="101">
        <v>347.04</v>
      </c>
      <c r="D3" s="102">
        <v>38.02</v>
      </c>
    </row>
    <row r="4" spans="1:4" s="41" customFormat="1" ht="18" customHeight="1">
      <c r="A4" s="179" t="s">
        <v>100</v>
      </c>
      <c r="B4" s="180" t="s">
        <v>53</v>
      </c>
      <c r="C4" s="103">
        <v>96.68</v>
      </c>
      <c r="D4" s="104">
        <v>-1.52</v>
      </c>
    </row>
    <row r="5" spans="1:4" s="41" customFormat="1" ht="18" customHeight="1">
      <c r="A5" s="179" t="s">
        <v>101</v>
      </c>
      <c r="B5" s="180" t="s">
        <v>53</v>
      </c>
      <c r="C5" s="103">
        <v>98.47</v>
      </c>
      <c r="D5" s="104">
        <v>-4.84</v>
      </c>
    </row>
    <row r="6" spans="1:4" s="41" customFormat="1" ht="18" customHeight="1">
      <c r="A6" s="179" t="s">
        <v>102</v>
      </c>
      <c r="B6" s="180" t="s">
        <v>53</v>
      </c>
      <c r="C6" s="103">
        <v>1.03</v>
      </c>
      <c r="D6" s="104">
        <v>0.01</v>
      </c>
    </row>
    <row r="7" spans="1:4" s="41" customFormat="1" ht="18" customHeight="1">
      <c r="A7" s="179" t="s">
        <v>103</v>
      </c>
      <c r="B7" s="180" t="s">
        <v>53</v>
      </c>
      <c r="C7" s="103">
        <v>5.14</v>
      </c>
      <c r="D7" s="104">
        <v>-0.14</v>
      </c>
    </row>
    <row r="8" spans="1:4" s="41" customFormat="1" ht="18" customHeight="1">
      <c r="A8" s="179" t="s">
        <v>104</v>
      </c>
      <c r="B8" s="181" t="s">
        <v>105</v>
      </c>
      <c r="C8" s="103">
        <v>389231.7</v>
      </c>
      <c r="D8" s="104">
        <v>61206.87</v>
      </c>
    </row>
    <row r="9" spans="1:4" s="41" customFormat="1" ht="18" customHeight="1">
      <c r="A9" s="179" t="s">
        <v>106</v>
      </c>
      <c r="B9" s="181" t="s">
        <v>107</v>
      </c>
      <c r="C9" s="103">
        <v>6.02</v>
      </c>
      <c r="D9" s="104">
        <v>0.2</v>
      </c>
    </row>
    <row r="10" spans="1:4" s="41" customFormat="1" ht="18" customHeight="1">
      <c r="A10" s="179" t="s">
        <v>108</v>
      </c>
      <c r="B10" s="180" t="s">
        <v>53</v>
      </c>
      <c r="C10" s="103">
        <v>58.94</v>
      </c>
      <c r="D10" s="104">
        <v>0.85</v>
      </c>
    </row>
    <row r="11" spans="1:4" s="41" customFormat="1" ht="18" customHeight="1">
      <c r="A11" s="176" t="s">
        <v>15</v>
      </c>
      <c r="B11" s="181" t="s">
        <v>36</v>
      </c>
      <c r="C11" s="105" t="s">
        <v>236</v>
      </c>
      <c r="D11" s="106" t="s">
        <v>109</v>
      </c>
    </row>
    <row r="12" spans="1:4" ht="18" customHeight="1">
      <c r="A12" s="179" t="s">
        <v>110</v>
      </c>
      <c r="B12" s="180" t="s">
        <v>111</v>
      </c>
      <c r="C12" s="27">
        <v>163</v>
      </c>
      <c r="D12" s="37">
        <v>7.2</v>
      </c>
    </row>
    <row r="13" spans="1:4" ht="18" customHeight="1">
      <c r="A13" s="179" t="s">
        <v>112</v>
      </c>
      <c r="B13" s="180" t="s">
        <v>111</v>
      </c>
      <c r="C13" s="27">
        <v>13</v>
      </c>
      <c r="D13" s="37">
        <v>18.2</v>
      </c>
    </row>
    <row r="14" spans="1:4" ht="18" customHeight="1">
      <c r="A14" s="179" t="s">
        <v>113</v>
      </c>
      <c r="B14" s="180" t="s">
        <v>114</v>
      </c>
      <c r="C14" s="103">
        <v>357.4</v>
      </c>
      <c r="D14" s="37">
        <v>7.6</v>
      </c>
    </row>
    <row r="15" spans="1:4" ht="18" customHeight="1">
      <c r="A15" s="179" t="s">
        <v>115</v>
      </c>
      <c r="B15" s="180" t="s">
        <v>114</v>
      </c>
      <c r="C15" s="103">
        <v>3.65</v>
      </c>
      <c r="D15" s="37">
        <v>8.4</v>
      </c>
    </row>
    <row r="16" spans="1:4" ht="18" customHeight="1">
      <c r="A16" s="179" t="s">
        <v>116</v>
      </c>
      <c r="B16" s="180" t="s">
        <v>114</v>
      </c>
      <c r="C16" s="103">
        <v>0.07</v>
      </c>
      <c r="D16" s="37">
        <v>-38.6</v>
      </c>
    </row>
    <row r="17" spans="1:4" ht="18" customHeight="1">
      <c r="A17" s="179" t="s">
        <v>117</v>
      </c>
      <c r="B17" s="180" t="s">
        <v>114</v>
      </c>
      <c r="C17" s="103">
        <v>1.46</v>
      </c>
      <c r="D17" s="37">
        <v>-15.3</v>
      </c>
    </row>
    <row r="18" spans="1:4" ht="18" customHeight="1">
      <c r="A18" s="179" t="s">
        <v>118</v>
      </c>
      <c r="B18" s="180" t="s">
        <v>114</v>
      </c>
      <c r="C18" s="103">
        <v>68.86</v>
      </c>
      <c r="D18" s="37">
        <v>0.5</v>
      </c>
    </row>
    <row r="19" spans="1:4" ht="18" customHeight="1">
      <c r="A19" s="179" t="s">
        <v>119</v>
      </c>
      <c r="B19" s="180" t="s">
        <v>114</v>
      </c>
      <c r="C19" s="103">
        <v>12.15</v>
      </c>
      <c r="D19" s="37">
        <v>-1.1</v>
      </c>
    </row>
    <row r="20" spans="1:4" ht="18" customHeight="1" thickBot="1">
      <c r="A20" s="182" t="s">
        <v>120</v>
      </c>
      <c r="B20" s="183" t="s">
        <v>114</v>
      </c>
      <c r="C20" s="107">
        <v>10.59</v>
      </c>
      <c r="D20" s="98">
        <v>24</v>
      </c>
    </row>
  </sheetData>
  <mergeCells count="1">
    <mergeCell ref="A1:D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H9"/>
  <sheetViews>
    <sheetView workbookViewId="0" topLeftCell="A1">
      <selection activeCell="F18" sqref="F18"/>
    </sheetView>
  </sheetViews>
  <sheetFormatPr defaultColWidth="9.140625" defaultRowHeight="12.75"/>
  <cols>
    <col min="1" max="1" width="34.00390625" style="2" customWidth="1"/>
    <col min="2" max="2" width="9.140625" style="1" customWidth="1"/>
    <col min="3" max="3" width="11.421875" style="2" customWidth="1"/>
    <col min="4" max="4" width="15.7109375" style="2" customWidth="1"/>
    <col min="5" max="216" width="9.140625" style="2" customWidth="1"/>
  </cols>
  <sheetData>
    <row r="1" spans="1:5" ht="28.5" customHeight="1">
      <c r="A1" s="195" t="s">
        <v>121</v>
      </c>
      <c r="B1" s="195"/>
      <c r="C1" s="195"/>
      <c r="D1" s="195"/>
      <c r="E1" s="41"/>
    </row>
    <row r="2" spans="1:4" ht="16.5" customHeight="1">
      <c r="A2" s="215"/>
      <c r="B2" s="215"/>
      <c r="C2" s="215"/>
      <c r="D2" s="3"/>
    </row>
    <row r="3" spans="1:4" ht="24" customHeight="1">
      <c r="A3" s="16" t="s">
        <v>15</v>
      </c>
      <c r="B3" s="89" t="s">
        <v>122</v>
      </c>
      <c r="C3" s="89" t="s">
        <v>37</v>
      </c>
      <c r="D3" s="5" t="s">
        <v>123</v>
      </c>
    </row>
    <row r="4" spans="1:4" s="31" customFormat="1" ht="24" customHeight="1">
      <c r="A4" s="90" t="s">
        <v>124</v>
      </c>
      <c r="B4" s="91" t="s">
        <v>22</v>
      </c>
      <c r="C4" s="92" t="s">
        <v>25</v>
      </c>
      <c r="D4" s="44">
        <v>18.6</v>
      </c>
    </row>
    <row r="5" spans="1:4" ht="24" customHeight="1">
      <c r="A5" s="93" t="s">
        <v>125</v>
      </c>
      <c r="B5" s="94" t="s">
        <v>22</v>
      </c>
      <c r="C5" s="92" t="s">
        <v>25</v>
      </c>
      <c r="D5" s="37">
        <v>20.7</v>
      </c>
    </row>
    <row r="6" spans="1:216" s="145" customFormat="1" ht="24" customHeight="1">
      <c r="A6" s="141" t="s">
        <v>213</v>
      </c>
      <c r="B6" s="142" t="s">
        <v>22</v>
      </c>
      <c r="C6" s="97">
        <v>149084</v>
      </c>
      <c r="D6" s="143">
        <v>10.4956160180251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</row>
    <row r="7" spans="1:4" s="31" customFormat="1" ht="24" customHeight="1">
      <c r="A7" s="90" t="s">
        <v>127</v>
      </c>
      <c r="B7" s="91" t="s">
        <v>126</v>
      </c>
      <c r="C7" s="97">
        <v>208999</v>
      </c>
      <c r="D7" s="44">
        <v>174.583196479012</v>
      </c>
    </row>
    <row r="8" spans="1:4" s="31" customFormat="1" ht="24" customHeight="1">
      <c r="A8" s="90" t="s">
        <v>128</v>
      </c>
      <c r="B8" s="91" t="s">
        <v>22</v>
      </c>
      <c r="C8" s="97">
        <v>191878</v>
      </c>
      <c r="D8" s="44">
        <v>176.744454380246</v>
      </c>
    </row>
    <row r="9" spans="1:4" s="31" customFormat="1" ht="24" customHeight="1">
      <c r="A9" s="90" t="s">
        <v>129</v>
      </c>
      <c r="B9" s="91" t="s">
        <v>126</v>
      </c>
      <c r="C9" s="97">
        <v>0</v>
      </c>
      <c r="D9" s="156" t="s">
        <v>234</v>
      </c>
    </row>
  </sheetData>
  <mergeCells count="2">
    <mergeCell ref="A1:D1"/>
    <mergeCell ref="A2:C2"/>
  </mergeCells>
  <printOptions horizontalCentered="1"/>
  <pageMargins left="0.4798611111111111" right="0.2" top="1.1791666666666667" bottom="0.9798611111111111" header="0.5097222222222222" footer="0.50972222222222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hxh</dc:creator>
  <cp:keywords/>
  <dc:description/>
  <cp:lastModifiedBy>微软用户</cp:lastModifiedBy>
  <cp:lastPrinted>2020-04-20T07:20:40Z</cp:lastPrinted>
  <dcterms:created xsi:type="dcterms:W3CDTF">2004-06-19T13:33:36Z</dcterms:created>
  <dcterms:modified xsi:type="dcterms:W3CDTF">2022-01-25T08:16:50Z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  <property fmtid="{D5CDD505-2E9C-101B-9397-08002B2CF9AE}" pid="3" name="KSOReadingLayout">
    <vt:bool>false</vt:bool>
  </property>
</Properties>
</file>