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18.1.6\2018年度部门预算公开模板\协调办预算公开\"/>
    </mc:Choice>
  </mc:AlternateContent>
  <bookViews>
    <workbookView xWindow="0" yWindow="75" windowWidth="20610" windowHeight="11640" tabRatio="1000" activeTab="3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163" r:id="rId10"/>
    <sheet name="附表3-11" sheetId="162" r:id="rId11"/>
  </sheets>
  <externalReferences>
    <externalReference r:id="rId12"/>
    <externalReference r:id="rId13"/>
  </externalReferences>
  <definedNames>
    <definedName name="_xlnm._FilterDatabase" localSheetId="7" hidden="1">'附表3-8'!$A$8:$C$114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'附表3-5'!$1:$6</definedName>
    <definedName name="_xlnm.Print_Titles" localSheetId="5">'附表3-6'!$1:$6</definedName>
    <definedName name="_xlnm.Print_Titles" localSheetId="7">'附表3-8'!$1:$7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C8" i="82" l="1"/>
  <c r="C9" i="82"/>
  <c r="C19" i="82"/>
  <c r="C22" i="82"/>
  <c r="C6" i="99"/>
  <c r="C8" i="80"/>
  <c r="D15" i="79"/>
  <c r="B15" i="79"/>
  <c r="J8" i="78"/>
  <c r="E8" i="78"/>
  <c r="C7" i="77"/>
  <c r="D7" i="77"/>
  <c r="D21" i="76"/>
  <c r="B21" i="76"/>
</calcChain>
</file>

<file path=xl/comments1.xml><?xml version="1.0" encoding="utf-8"?>
<comments xmlns="http://schemas.openxmlformats.org/spreadsheetml/2006/main">
  <authors>
    <author>a</author>
  </authors>
  <commentList>
    <comment ref="A2" authorId="0" shapeId="0">
      <text>
        <r>
          <rPr>
            <b/>
            <sz val="9"/>
            <color indexed="81"/>
            <rFont val="宋体"/>
            <family val="3"/>
            <charset val="134"/>
          </rPr>
          <t>基本支出</t>
        </r>
      </text>
    </comment>
  </commentList>
</comments>
</file>

<file path=xl/sharedStrings.xml><?xml version="1.0" encoding="utf-8"?>
<sst xmlns="http://schemas.openxmlformats.org/spreadsheetml/2006/main" count="496" uniqueCount="328">
  <si>
    <t>收入总计</t>
  </si>
  <si>
    <t>单位：万元</t>
  </si>
  <si>
    <t>项目</t>
  </si>
  <si>
    <t>合计</t>
  </si>
  <si>
    <t>1、因公出国（境）费用</t>
  </si>
  <si>
    <t>2、公务接待费</t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</si>
  <si>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</si>
  <si>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</si>
  <si>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</si>
  <si>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</si>
  <si>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</si>
  <si>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</si>
  <si>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</si>
  <si>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</si>
  <si>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</si>
  <si>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</si>
  <si>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</si>
  <si>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</si>
  <si>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</si>
  <si>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</si>
  <si>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</si>
  <si>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</si>
  <si>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</si>
  <si>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</si>
  <si>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三、财政专户拨款</t>
  </si>
  <si>
    <t>四、单位其他收入</t>
  </si>
  <si>
    <t>五、单位结余结转资金</t>
  </si>
  <si>
    <t>六、财政代管资金拨款</t>
  </si>
  <si>
    <t>附表3-1</t>
    <phoneticPr fontId="35" type="noConversion"/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</si>
  <si>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</si>
  <si>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</si>
  <si>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</si>
  <si>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</si>
  <si>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</si>
  <si>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</si>
  <si>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**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</si>
  <si>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</si>
  <si>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</si>
  <si>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</si>
  <si>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</si>
  <si>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</si>
  <si>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</si>
  <si>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</si>
  <si>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</si>
  <si>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</si>
  <si>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</si>
  <si>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</si>
  <si>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</si>
  <si>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</si>
  <si>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</si>
  <si>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</si>
  <si>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</si>
  <si>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</si>
  <si>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</si>
  <si>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</si>
  <si>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5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</si>
  <si>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</si>
  <si>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</si>
  <si>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</si>
  <si>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</si>
  <si>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</si>
  <si>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</si>
  <si>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</si>
  <si>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</si>
  <si>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</si>
  <si>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</si>
  <si>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</si>
  <si>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</si>
  <si>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</si>
  <si>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</si>
  <si>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</si>
  <si>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</si>
  <si>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</si>
  <si>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</si>
  <si>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</si>
  <si>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</si>
  <si>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</si>
  <si>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</si>
  <si>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</si>
  <si>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</si>
  <si>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</si>
  <si>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</si>
  <si>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</si>
  <si>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</si>
  <si>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</si>
  <si>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</si>
  <si>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</si>
  <si>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</si>
  <si>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</si>
  <si>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</si>
  <si>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</si>
  <si>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</si>
  <si>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</si>
  <si>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</si>
  <si>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</si>
  <si>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</si>
  <si>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</si>
  <si>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</si>
  <si>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</si>
  <si>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</si>
  <si>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</si>
  <si>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</si>
  <si>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</si>
  <si>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</si>
  <si>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</si>
  <si>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</si>
  <si>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</si>
  <si>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</si>
  <si>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</si>
  <si>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</si>
  <si>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</si>
  <si>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</si>
  <si>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</si>
  <si>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</si>
  <si>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</si>
  <si>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</si>
  <si>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</si>
  <si>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</si>
  <si>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</si>
  <si>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</si>
  <si>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</si>
  <si>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</si>
  <si>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</si>
  <si>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</si>
  <si>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</si>
  <si>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</si>
  <si>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</si>
  <si>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</si>
  <si>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</si>
  <si>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</si>
  <si>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</si>
  <si>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</si>
  <si>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</si>
  <si>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>本年预算数</t>
  </si>
  <si>
    <t xml:space="preserve">      （2）公务用车购置费</t>
    <phoneticPr fontId="35" type="noConversion"/>
  </si>
  <si>
    <t>编制单位：</t>
    <phoneticPr fontId="74" type="noConversion"/>
  </si>
  <si>
    <t>单位：万元</t>
    <phoneticPr fontId="74" type="noConversion"/>
  </si>
  <si>
    <t>经济分类_x000D_
科目编码</t>
  </si>
  <si>
    <t>309</t>
  </si>
  <si>
    <t>3、公务用车购置及运行费</t>
    <phoneticPr fontId="74" type="noConversion"/>
  </si>
  <si>
    <t>其中：（1）公务用车运行费</t>
    <phoneticPr fontId="35" type="noConversion"/>
  </si>
  <si>
    <t>附表3-7</t>
    <phoneticPr fontId="74" type="noConversion"/>
  </si>
  <si>
    <t>附表3-9</t>
    <phoneticPr fontId="35" type="noConversion"/>
  </si>
  <si>
    <t>附表3-8</t>
    <phoneticPr fontId="35" type="noConversion"/>
  </si>
  <si>
    <t xml:space="preserve">    3.没有数据的表格应当列出空表并说明。</t>
    <phoneticPr fontId="35" type="noConversion"/>
  </si>
  <si>
    <t>备注：本表不许留空，没有金额必须标零或写无。</t>
    <phoneticPr fontId="74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</si>
  <si>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</si>
  <si>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</si>
  <si>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</si>
  <si>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</si>
  <si>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</si>
  <si>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</si>
  <si>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</si>
  <si>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</si>
  <si>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</si>
  <si>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</si>
  <si>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</si>
  <si>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</si>
  <si>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</si>
  <si>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</si>
  <si>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</si>
  <si>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</si>
  <si>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</si>
  <si>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</si>
  <si>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</si>
  <si>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</si>
  <si>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</si>
  <si>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</si>
  <si>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</si>
  <si>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</si>
  <si>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</si>
  <si>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</si>
  <si>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</si>
  <si>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</si>
  <si>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</si>
  <si>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</si>
  <si>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</si>
  <si>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</si>
  <si>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</si>
  <si>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</si>
  <si>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</si>
  <si>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</si>
  <si>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</si>
  <si>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</si>
  <si>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</si>
  <si>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</si>
  <si>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</si>
  <si>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</si>
  <si>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</si>
  <si>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</si>
  <si>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</si>
  <si>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</si>
  <si>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</si>
  <si>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</si>
  <si>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</si>
  <si>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</si>
  <si>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</si>
  <si>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</si>
  <si>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</si>
  <si>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</si>
  <si>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</si>
  <si>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</si>
  <si>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</si>
  <si>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</si>
  <si>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</si>
  <si>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</si>
  <si>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</si>
  <si>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</si>
  <si>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</si>
  <si>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</si>
  <si>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</si>
  <si>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</si>
  <si>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</si>
  <si>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</si>
  <si>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</si>
  <si>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</si>
  <si>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</si>
  <si>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</si>
  <si>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</si>
  <si>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</si>
  <si>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</si>
  <si>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</si>
  <si>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</si>
  <si>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</si>
  <si>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</si>
  <si>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</si>
  <si>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</si>
  <si>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</si>
  <si>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</si>
  <si>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</si>
  <si>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</si>
  <si>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</si>
  <si>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</si>
  <si>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</si>
  <si>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</si>
  <si>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</si>
  <si>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</si>
  <si>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</si>
  <si>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</si>
  <si>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</si>
  <si>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</si>
  <si>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</si>
  <si>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</si>
  <si>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</si>
  <si>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</si>
  <si>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</si>
  <si>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</si>
  <si>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</si>
  <si>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</si>
  <si>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土地补偿</t>
  </si>
  <si>
    <t>安置补助</t>
  </si>
  <si>
    <t>地上附着物和青苗补偿</t>
  </si>
  <si>
    <t>拆迁补偿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</si>
  <si>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</si>
  <si>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</si>
  <si>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</si>
  <si>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</si>
  <si>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</si>
  <si>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</si>
  <si>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</si>
  <si>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</si>
  <si>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</si>
  <si>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</si>
  <si>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</si>
  <si>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</si>
  <si>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</si>
  <si>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</si>
  <si>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</si>
  <si>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</si>
  <si>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</si>
  <si>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</si>
  <si>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</si>
  <si>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总体目标</t>
    <phoneticPr fontId="35" type="noConversion"/>
  </si>
  <si>
    <t>（简要填写预算安排、主要工作任务等情况）</t>
    <phoneticPr fontId="35" type="noConversion"/>
  </si>
  <si>
    <t xml:space="preserve">绩效目标  </t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</si>
  <si>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</si>
  <si>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</si>
  <si>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</si>
  <si>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 xml:space="preserve">投入 </t>
  </si>
  <si>
    <t>目标1：</t>
    <phoneticPr fontId="62" type="noConversion"/>
  </si>
  <si>
    <t>目标2：</t>
    <phoneticPr fontId="62" type="noConversion"/>
  </si>
  <si>
    <t>……</t>
    <phoneticPr fontId="62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</si>
  <si>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</si>
  <si>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</si>
  <si>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</si>
  <si>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62" type="noConversion"/>
  </si>
  <si>
    <t>立项项目名称</t>
    <phoneticPr fontId="35" type="noConversion"/>
  </si>
  <si>
    <t>概况</t>
    <phoneticPr fontId="35" type="noConversion"/>
  </si>
  <si>
    <t>指标</t>
    <phoneticPr fontId="35" type="noConversion"/>
  </si>
  <si>
    <t>绩效内容</t>
    <phoneticPr fontId="62" type="noConversion"/>
  </si>
  <si>
    <t>全年绩效目标值</t>
    <phoneticPr fontId="35" type="noConversion"/>
  </si>
  <si>
    <t>备注：按部门预算批复的绩效目标表填写本表中的相应内容（按规定不宜公开部分除外）。</t>
    <phoneticPr fontId="62" type="noConversion"/>
  </si>
  <si>
    <t>附表3-10</t>
    <phoneticPr fontId="35" type="noConversion"/>
  </si>
  <si>
    <t>附表3-11</t>
    <phoneticPr fontId="35" type="noConversion"/>
  </si>
  <si>
    <t>预算数</t>
    <phoneticPr fontId="74" type="noConversion"/>
  </si>
  <si>
    <t>预算数</t>
    <phoneticPr fontId="74" type="noConversion"/>
  </si>
  <si>
    <t>2018年预算</t>
    <phoneticPr fontId="74" type="noConversion"/>
  </si>
  <si>
    <t>2018年度收支预算总表</t>
    <phoneticPr fontId="35" type="noConversion"/>
  </si>
  <si>
    <t>2018年度收入预算总表</t>
    <phoneticPr fontId="35" type="noConversion"/>
  </si>
  <si>
    <t>00734801</t>
    <phoneticPr fontId="74" type="noConversion"/>
  </si>
  <si>
    <t>尤溪县矿产品流通管理协调办公室</t>
    <phoneticPr fontId="74" type="noConversion"/>
  </si>
  <si>
    <t xml:space="preserve">  其他国土资源事务支出</t>
    <phoneticPr fontId="74" type="noConversion"/>
  </si>
  <si>
    <t>尤溪县矿产品流通管理协调办公室</t>
    <phoneticPr fontId="35" type="noConversion"/>
  </si>
  <si>
    <t>根据文件和合同支付矿产品流通管理发生的办公费、水电费、移动服务费、票据印刷费、地磅维护费、借用车辆运行维护费、法律顾问费等相关费用</t>
  </si>
  <si>
    <t>根据实际发生费用按规定支付，及时率100%</t>
    <phoneticPr fontId="35" type="noConversion"/>
  </si>
  <si>
    <t>完成矿产品处置费收入和罚没收入任务。</t>
  </si>
  <si>
    <t>工作总体水平</t>
  </si>
  <si>
    <t>完成矿产品处置费收入85万元，罚没收入10万元。</t>
  </si>
  <si>
    <t>质效情况良好，总体水平比往年有所提高</t>
  </si>
  <si>
    <t>当事人满意度</t>
  </si>
  <si>
    <t>矿产品经营许可和准运制度更加完善。</t>
  </si>
  <si>
    <t>维护矿产品流通领域矿业秩序</t>
  </si>
  <si>
    <t>矿产品经营许可和准运制度完善程度达90%</t>
  </si>
  <si>
    <t>完善矿产品流通领域矿业秩序正规化</t>
  </si>
  <si>
    <t>提高办案质量，公正廉洁高效执法，提高当事人满意度，满意率100%。</t>
    <phoneticPr fontId="35" type="noConversion"/>
  </si>
  <si>
    <t xml:space="preserve">  矿产品流通业务管理和部门协调业务</t>
    <phoneticPr fontId="35" type="noConversion"/>
  </si>
  <si>
    <t>根据尤政文[2008]47号文县成立矿产品领导小组，下设矿产品流通协调办，负责辖区内矿产品生产、经营、流通、领域监督管理、办理矿产品准运申报证。为了保证矿产品流通管理工作顺利开展，完善矿产品经营许可和准运制度。2018年度财政预算该项资金12.50万元。</t>
    <phoneticPr fontId="35" type="noConversion"/>
  </si>
  <si>
    <t>2018年度支出预算总表</t>
    <phoneticPr fontId="35" type="noConversion"/>
  </si>
  <si>
    <t>2018年度财政拨款收支预算总表</t>
    <phoneticPr fontId="35" type="noConversion"/>
  </si>
  <si>
    <t>2018年度一般公共预算拨款支出预算表</t>
    <phoneticPr fontId="35" type="noConversion"/>
  </si>
  <si>
    <t>2018年度政府性基金拨款支出预算表</t>
    <phoneticPr fontId="35" type="noConversion"/>
  </si>
  <si>
    <t>2018年度一般公共预算支出经济分类情况表</t>
    <phoneticPr fontId="74" type="noConversion"/>
  </si>
  <si>
    <t>2018年度一般公共预算基本支出经济分类情况表</t>
    <phoneticPr fontId="35" type="noConversion"/>
  </si>
  <si>
    <t>2018年度一般公共预算“三公”经费支出预算表</t>
    <phoneticPr fontId="35" type="noConversion"/>
  </si>
  <si>
    <t>2018年度部门业务费绩效目标表</t>
    <phoneticPr fontId="35" type="noConversion"/>
  </si>
  <si>
    <t>2018年度专项资金绩效目标表</t>
    <phoneticPr fontId="35" type="noConversion"/>
  </si>
  <si>
    <t xml:space="preserve">    县级公共财政预算拨款</t>
    <phoneticPr fontId="74" type="noConversion"/>
  </si>
  <si>
    <t xml:space="preserve">    纳入公共预算的非税收入安排的拨款</t>
    <phoneticPr fontId="7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</si>
</sst>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  <numFmt numFmtId="194" formatCode="0.00_ "/>
  </numFmts>
  <fonts count="9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6"/>
      <name val="方正小标宋_GBK"/>
      <charset val="134"/>
    </font>
    <font>
      <b/>
      <sz val="16"/>
      <color indexed="8"/>
      <name val="方正小标宋_GBK"/>
      <charset val="134"/>
    </font>
    <font>
      <b/>
      <sz val="16"/>
      <color theme="1"/>
      <name val="方正小标宋_GBK"/>
      <charset val="134"/>
    </font>
    <font>
      <sz val="12"/>
      <color theme="1"/>
      <name val="方正小标宋简体"/>
      <family val="3"/>
      <charset val="134"/>
    </font>
    <font>
      <b/>
      <sz val="9"/>
      <color indexed="8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1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2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4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2" fillId="0" borderId="0"/>
    <xf numFmtId="0" fontId="5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6" fillId="0" borderId="0"/>
    <xf numFmtId="0" fontId="2" fillId="0" borderId="0"/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5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>
      <alignment vertical="center"/>
    </xf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70" fillId="0" borderId="0"/>
    <xf numFmtId="176" fontId="51" fillId="0" borderId="0" applyFont="0" applyFill="0" applyBorder="0" applyAlignment="0" applyProtection="0"/>
    <xf numFmtId="179" fontId="70" fillId="0" borderId="0"/>
    <xf numFmtId="0" fontId="71" fillId="0" borderId="0" applyProtection="0"/>
    <xf numFmtId="186" fontId="70" fillId="0" borderId="0"/>
    <xf numFmtId="2" fontId="71" fillId="0" borderId="0" applyProtection="0"/>
    <xf numFmtId="0" fontId="72" fillId="0" borderId="15" applyNumberFormat="0" applyAlignment="0" applyProtection="0">
      <alignment horizontal="left" vertical="center"/>
    </xf>
    <xf numFmtId="0" fontId="72" fillId="0" borderId="2">
      <alignment horizontal="left" vertical="center"/>
    </xf>
    <xf numFmtId="0" fontId="73" fillId="0" borderId="0" applyProtection="0"/>
    <xf numFmtId="0" fontId="72" fillId="0" borderId="0" applyProtection="0"/>
    <xf numFmtId="37" fontId="68" fillId="0" borderId="0"/>
    <xf numFmtId="0" fontId="71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9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149"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4972" applyFont="1"/>
    <xf numFmtId="0" fontId="2" fillId="0" borderId="0" xfId="4972" applyFont="1" applyAlignment="1">
      <alignment horizontal="right" vertical="center"/>
    </xf>
    <xf numFmtId="190" fontId="7" fillId="0" borderId="1" xfId="4972" applyNumberFormat="1" applyFont="1" applyFill="1" applyBorder="1" applyAlignment="1">
      <alignment horizontal="right" vertical="center" wrapText="1"/>
    </xf>
    <xf numFmtId="4" fontId="7" fillId="0" borderId="1" xfId="4972" applyNumberFormat="1" applyFont="1" applyFill="1" applyBorder="1" applyAlignment="1">
      <alignment horizontal="right" vertical="center" wrapText="1"/>
    </xf>
    <xf numFmtId="0" fontId="6" fillId="0" borderId="0" xfId="4974" applyFont="1"/>
    <xf numFmtId="0" fontId="2" fillId="0" borderId="0" xfId="4974" applyFont="1"/>
    <xf numFmtId="191" fontId="2" fillId="0" borderId="0" xfId="4974" applyNumberFormat="1" applyFont="1" applyFill="1" applyAlignment="1" applyProtection="1">
      <alignment horizontal="center" vertical="center"/>
    </xf>
    <xf numFmtId="49" fontId="7" fillId="0" borderId="1" xfId="4974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7" fillId="0" borderId="0" xfId="0" applyFo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0" xfId="4977" applyFont="1"/>
    <xf numFmtId="190" fontId="7" fillId="0" borderId="1" xfId="4977" applyNumberFormat="1" applyFont="1" applyFill="1" applyBorder="1" applyAlignment="1">
      <alignment horizontal="right" vertical="center" wrapText="1"/>
    </xf>
    <xf numFmtId="4" fontId="7" fillId="0" borderId="1" xfId="4977" applyNumberFormat="1" applyFont="1" applyFill="1" applyBorder="1" applyAlignment="1">
      <alignment horizontal="right" vertical="center" wrapText="1"/>
    </xf>
    <xf numFmtId="0" fontId="2" fillId="0" borderId="0" xfId="2616" applyFont="1"/>
    <xf numFmtId="0" fontId="77" fillId="0" borderId="0" xfId="4978" applyFont="1" applyAlignment="1">
      <alignment vertical="center"/>
    </xf>
    <xf numFmtId="0" fontId="2" fillId="0" borderId="0" xfId="4978" quotePrefix="1" applyFont="1" applyBorder="1" applyAlignment="1">
      <alignment vertical="center"/>
    </xf>
    <xf numFmtId="0" fontId="2" fillId="0" borderId="0" xfId="4978" applyFont="1" applyBorder="1" applyAlignment="1">
      <alignment vertical="center"/>
    </xf>
    <xf numFmtId="0" fontId="2" fillId="0" borderId="0" xfId="2841" applyFont="1"/>
    <xf numFmtId="0" fontId="65" fillId="0" borderId="0" xfId="2841"/>
    <xf numFmtId="0" fontId="65" fillId="0" borderId="0" xfId="2841" applyAlignment="1">
      <alignment vertical="center"/>
    </xf>
    <xf numFmtId="0" fontId="2" fillId="0" borderId="0" xfId="2842" applyFont="1" applyAlignment="1">
      <alignment vertical="center"/>
    </xf>
    <xf numFmtId="0" fontId="65" fillId="0" borderId="0" xfId="2842"/>
    <xf numFmtId="0" fontId="78" fillId="0" borderId="29" xfId="2842" applyFont="1" applyBorder="1" applyAlignment="1">
      <alignment vertical="center"/>
    </xf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3" fillId="0" borderId="1" xfId="4972" applyFont="1" applyBorder="1" applyAlignment="1">
      <alignment horizontal="centerContinuous" vertical="center"/>
    </xf>
    <xf numFmtId="0" fontId="63" fillId="0" borderId="1" xfId="4972" applyFont="1" applyBorder="1" applyAlignment="1">
      <alignment horizontal="center" vertical="center"/>
    </xf>
    <xf numFmtId="0" fontId="7" fillId="0" borderId="1" xfId="4972" applyFont="1" applyBorder="1" applyAlignment="1">
      <alignment vertical="center"/>
    </xf>
    <xf numFmtId="0" fontId="7" fillId="0" borderId="1" xfId="4973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4972" applyFont="1" applyBorder="1" applyAlignment="1">
      <alignment horizontal="center" vertical="center"/>
    </xf>
    <xf numFmtId="0" fontId="7" fillId="0" borderId="1" xfId="4974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63" fillId="0" borderId="1" xfId="4977" applyFont="1" applyBorder="1" applyAlignment="1">
      <alignment horizontal="centerContinuous" vertical="center"/>
    </xf>
    <xf numFmtId="0" fontId="63" fillId="0" borderId="1" xfId="4977" applyFont="1" applyBorder="1" applyAlignment="1">
      <alignment horizontal="center" vertical="center"/>
    </xf>
    <xf numFmtId="0" fontId="7" fillId="0" borderId="1" xfId="4977" applyFont="1" applyBorder="1" applyAlignment="1">
      <alignment vertical="center"/>
    </xf>
    <xf numFmtId="0" fontId="7" fillId="0" borderId="1" xfId="4977" applyFont="1" applyBorder="1" applyAlignment="1">
      <alignment horizontal="center" vertical="center"/>
    </xf>
    <xf numFmtId="0" fontId="6" fillId="0" borderId="0" xfId="4977" applyFont="1" applyAlignment="1">
      <alignment horizontal="right" vertical="center"/>
    </xf>
    <xf numFmtId="0" fontId="63" fillId="0" borderId="1" xfId="4978" quotePrefix="1" applyFont="1" applyBorder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7" fillId="0" borderId="1" xfId="4979" applyFont="1" applyBorder="1" applyAlignment="1">
      <alignment horizontal="center" vertical="center"/>
    </xf>
    <xf numFmtId="0" fontId="7" fillId="0" borderId="1" xfId="2616" applyFont="1" applyBorder="1" applyAlignment="1">
      <alignment horizontal="center"/>
    </xf>
    <xf numFmtId="0" fontId="7" fillId="0" borderId="1" xfId="4979" applyFont="1" applyBorder="1" applyAlignment="1">
      <alignment vertical="center"/>
    </xf>
    <xf numFmtId="0" fontId="7" fillId="0" borderId="1" xfId="4980" applyFont="1" applyBorder="1"/>
    <xf numFmtId="49" fontId="7" fillId="0" borderId="1" xfId="4979" applyNumberFormat="1" applyFont="1" applyFill="1" applyBorder="1" applyAlignment="1">
      <alignment horizontal="left" vertical="center"/>
    </xf>
    <xf numFmtId="193" fontId="7" fillId="0" borderId="1" xfId="4979" applyNumberFormat="1" applyFont="1" applyFill="1" applyBorder="1" applyAlignment="1">
      <alignment horizontal="left" vertical="center"/>
    </xf>
    <xf numFmtId="0" fontId="7" fillId="0" borderId="1" xfId="4979" applyFont="1" applyBorder="1"/>
    <xf numFmtId="0" fontId="7" fillId="0" borderId="0" xfId="4978" applyFont="1" applyAlignment="1">
      <alignment vertical="center"/>
    </xf>
    <xf numFmtId="0" fontId="6" fillId="0" borderId="0" xfId="4978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4" fillId="0" borderId="0" xfId="2842" applyFont="1" applyAlignment="1">
      <alignment horizontal="right" vertical="center"/>
    </xf>
    <xf numFmtId="0" fontId="55" fillId="0" borderId="30" xfId="2842" applyFont="1" applyBorder="1" applyAlignment="1">
      <alignment horizontal="center" vertical="center"/>
    </xf>
    <xf numFmtId="0" fontId="55" fillId="0" borderId="1" xfId="2842" applyFont="1" applyBorder="1" applyAlignment="1">
      <alignment horizontal="center" vertical="center"/>
    </xf>
    <xf numFmtId="0" fontId="54" fillId="0" borderId="1" xfId="2842" applyFont="1" applyBorder="1" applyAlignment="1">
      <alignment vertical="center"/>
    </xf>
    <xf numFmtId="0" fontId="54" fillId="0" borderId="21" xfId="2842" applyFont="1" applyBorder="1" applyAlignment="1">
      <alignment vertical="center"/>
    </xf>
    <xf numFmtId="0" fontId="54" fillId="0" borderId="2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horizontal="left" vertical="center" wrapText="1"/>
    </xf>
    <xf numFmtId="0" fontId="54" fillId="0" borderId="31" xfId="284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33" xfId="2555" applyFont="1" applyFill="1" applyBorder="1" applyAlignment="1">
      <alignment horizontal="right" vertical="center" shrinkToFit="1"/>
    </xf>
    <xf numFmtId="49" fontId="67" fillId="0" borderId="33" xfId="4989" applyNumberFormat="1" applyFont="1" applyBorder="1"/>
    <xf numFmtId="0" fontId="5" fillId="0" borderId="33" xfId="2555" applyFont="1" applyFill="1" applyBorder="1" applyAlignment="1">
      <alignment horizontal="right" vertical="center" shrinkToFit="1"/>
    </xf>
    <xf numFmtId="0" fontId="7" fillId="0" borderId="33" xfId="0" applyFont="1" applyBorder="1" applyAlignment="1">
      <alignment vertical="center"/>
    </xf>
    <xf numFmtId="49" fontId="83" fillId="0" borderId="33" xfId="4989" applyNumberFormat="1" applyFont="1" applyBorder="1"/>
    <xf numFmtId="0" fontId="63" fillId="0" borderId="33" xfId="0" applyFont="1" applyBorder="1" applyAlignment="1">
      <alignment vertical="center"/>
    </xf>
    <xf numFmtId="0" fontId="82" fillId="50" borderId="0" xfId="0" applyFont="1" applyFill="1" applyBorder="1" applyAlignment="1">
      <alignment horizontal="left" vertical="center"/>
    </xf>
    <xf numFmtId="0" fontId="82" fillId="50" borderId="0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191" fontId="6" fillId="0" borderId="0" xfId="4974" applyNumberFormat="1" applyFont="1" applyFill="1" applyAlignment="1" applyProtection="1">
      <alignment horizontal="center" vertical="center"/>
    </xf>
    <xf numFmtId="49" fontId="6" fillId="0" borderId="0" xfId="4974" applyNumberFormat="1" applyFont="1" applyFill="1" applyAlignment="1" applyProtection="1">
      <alignment horizontal="center" vertical="center"/>
    </xf>
    <xf numFmtId="0" fontId="6" fillId="0" borderId="0" xfId="4974" applyFont="1" applyAlignment="1">
      <alignment horizontal="center" vertical="center" wrapText="1"/>
    </xf>
    <xf numFmtId="192" fontId="6" fillId="0" borderId="0" xfId="4974" applyNumberFormat="1" applyFont="1" applyAlignment="1">
      <alignment horizontal="center" vertical="center"/>
    </xf>
    <xf numFmtId="0" fontId="6" fillId="0" borderId="0" xfId="4974" applyFont="1" applyAlignment="1">
      <alignment horizontal="center" vertical="center"/>
    </xf>
    <xf numFmtId="49" fontId="75" fillId="0" borderId="0" xfId="4974" applyNumberFormat="1" applyFont="1" applyFill="1" applyAlignment="1" applyProtection="1">
      <alignment horizontal="center" vertical="center" wrapText="1"/>
    </xf>
    <xf numFmtId="0" fontId="2" fillId="0" borderId="0" xfId="4974" applyFont="1" applyAlignment="1">
      <alignment horizontal="center" vertical="center" wrapText="1"/>
    </xf>
    <xf numFmtId="192" fontId="2" fillId="0" borderId="0" xfId="4974" applyNumberFormat="1" applyFont="1" applyAlignment="1">
      <alignment horizontal="center" vertical="center"/>
    </xf>
    <xf numFmtId="0" fontId="2" fillId="0" borderId="0" xfId="4974" applyFont="1" applyAlignment="1">
      <alignment horizontal="center" vertical="center"/>
    </xf>
    <xf numFmtId="0" fontId="63" fillId="0" borderId="1" xfId="4976" applyNumberFormat="1" applyFont="1" applyFill="1" applyBorder="1" applyAlignment="1" applyProtection="1">
      <alignment horizontal="center" vertical="center" wrapText="1"/>
    </xf>
    <xf numFmtId="4" fontId="7" fillId="0" borderId="1" xfId="497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4" fillId="0" borderId="33" xfId="4990" applyFont="1" applyBorder="1" applyAlignment="1">
      <alignment horizontal="left" vertical="center" wrapText="1"/>
    </xf>
    <xf numFmtId="0" fontId="53" fillId="0" borderId="33" xfId="0" applyFont="1" applyFill="1" applyBorder="1" applyAlignment="1">
      <alignment horizontal="right" vertical="center"/>
    </xf>
    <xf numFmtId="0" fontId="79" fillId="0" borderId="3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left" vertical="center" wrapText="1"/>
    </xf>
    <xf numFmtId="190" fontId="6" fillId="0" borderId="1" xfId="0" applyNumberFormat="1" applyFont="1" applyFill="1" applyBorder="1" applyAlignment="1">
      <alignment horizontal="right" vertical="center" wrapText="1"/>
    </xf>
    <xf numFmtId="194" fontId="9" fillId="0" borderId="33" xfId="2555" applyNumberFormat="1" applyFont="1" applyFill="1" applyBorder="1" applyAlignment="1">
      <alignment horizontal="right" vertical="center" shrinkToFit="1"/>
    </xf>
    <xf numFmtId="0" fontId="54" fillId="0" borderId="1" xfId="2842" applyFont="1" applyBorder="1" applyAlignment="1">
      <alignment horizontal="center" vertical="center"/>
    </xf>
    <xf numFmtId="0" fontId="54" fillId="0" borderId="21" xfId="2842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87" fillId="0" borderId="0" xfId="497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7" fillId="0" borderId="0" xfId="4974" applyNumberFormat="1" applyFont="1" applyFill="1" applyAlignment="1" applyProtection="1">
      <alignment horizontal="center" vertical="center" wrapText="1"/>
    </xf>
    <xf numFmtId="0" fontId="63" fillId="0" borderId="1" xfId="4974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3" fillId="0" borderId="21" xfId="4976" applyNumberFormat="1" applyFont="1" applyFill="1" applyBorder="1" applyAlignment="1" applyProtection="1">
      <alignment horizontal="center" vertical="center" wrapText="1"/>
    </xf>
    <xf numFmtId="0" fontId="63" fillId="0" borderId="22" xfId="4976" applyNumberFormat="1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7" fillId="0" borderId="0" xfId="4977" applyFont="1" applyAlignment="1">
      <alignment horizontal="center" vertical="center"/>
    </xf>
    <xf numFmtId="193" fontId="7" fillId="0" borderId="0" xfId="4981" applyNumberFormat="1" applyFont="1" applyFill="1" applyBorder="1" applyAlignment="1">
      <alignment horizontal="left"/>
    </xf>
    <xf numFmtId="0" fontId="7" fillId="0" borderId="0" xfId="4981" applyNumberFormat="1" applyFont="1" applyFill="1" applyBorder="1" applyAlignment="1" applyProtection="1">
      <alignment horizontal="left" wrapText="1"/>
    </xf>
    <xf numFmtId="0" fontId="63" fillId="0" borderId="1" xfId="4978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7" fillId="5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2555" applyFont="1" applyFill="1" applyBorder="1" applyAlignment="1">
      <alignment horizontal="center" vertical="center"/>
    </xf>
    <xf numFmtId="0" fontId="89" fillId="0" borderId="0" xfId="1527" applyFont="1" applyAlignment="1">
      <alignment horizontal="center" vertical="center"/>
    </xf>
    <xf numFmtId="0" fontId="6" fillId="0" borderId="24" xfId="4978" applyFont="1" applyBorder="1" applyAlignment="1">
      <alignment horizontal="right" vertical="center"/>
    </xf>
    <xf numFmtId="0" fontId="9" fillId="0" borderId="25" xfId="2555" applyFont="1" applyFill="1" applyBorder="1" applyAlignment="1">
      <alignment horizontal="center" vertical="center"/>
    </xf>
    <xf numFmtId="0" fontId="9" fillId="0" borderId="26" xfId="2555" applyFont="1" applyFill="1" applyBorder="1" applyAlignment="1">
      <alignment horizontal="center" vertical="center"/>
    </xf>
    <xf numFmtId="0" fontId="9" fillId="0" borderId="28" xfId="2555" applyFont="1" applyFill="1" applyBorder="1" applyAlignment="1">
      <alignment horizontal="center" vertical="center"/>
    </xf>
    <xf numFmtId="0" fontId="9" fillId="0" borderId="27" xfId="2555" applyFont="1" applyFill="1" applyBorder="1" applyAlignment="1">
      <alignment horizontal="center" vertical="center" wrapText="1"/>
    </xf>
    <xf numFmtId="0" fontId="87" fillId="0" borderId="0" xfId="2842" applyFont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86" fillId="0" borderId="0" xfId="0" applyFont="1" applyAlignment="1">
      <alignment horizontal="center" vertical="top" wrapText="1"/>
    </xf>
    <xf numFmtId="0" fontId="81" fillId="0" borderId="1" xfId="0" applyFont="1" applyBorder="1" applyAlignment="1">
      <alignment horizontal="justify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top" wrapText="1"/>
    </xf>
    <xf numFmtId="0" fontId="7" fillId="0" borderId="1" xfId="4972" applyFont="1" applyBorder="1" applyAlignment="1">
      <alignment horizontal="left" vertical="center"/>
    </xf>
  </cellXfs>
  <cellStyles count="4991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3 3" xfId="4983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1 2" xfId="4982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A8" sqref="A8:A9"/>
    </sheetView>
  </sheetViews>
  <sheetFormatPr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12"/>
      <c r="B1" s="112"/>
      <c r="C1" s="112"/>
      <c r="D1" s="112"/>
    </row>
    <row r="2" spans="1:4">
      <c r="A2" s="3" t="s">
        <v>28</v>
      </c>
      <c r="B2" s="1"/>
      <c r="C2" s="1"/>
      <c r="D2" s="1"/>
    </row>
    <row r="3" spans="1:4" ht="27.75" customHeight="1">
      <c r="A3" s="111" t="s">
        <v>297</v>
      </c>
      <c r="B3" s="111"/>
      <c r="C3" s="111"/>
      <c r="D3" s="111"/>
    </row>
    <row r="4" spans="1:4">
      <c r="A4" s="5"/>
      <c r="B4" s="5"/>
      <c r="C4" s="5"/>
      <c r="D4" s="6" t="s">
        <v>1</v>
      </c>
    </row>
    <row r="5" spans="1:4">
      <c r="A5" s="36" t="s">
        <v>7</v>
      </c>
      <c r="B5" s="36"/>
      <c r="C5" s="36" t="s">
        <v>8</v>
      </c>
      <c r="D5" s="36"/>
    </row>
    <row r="6" spans="1:4">
      <c r="A6" s="37" t="s">
        <v>9</v>
      </c>
      <c r="B6" s="37" t="s">
        <v>296</v>
      </c>
      <c r="C6" s="37" t="s">
        <v>10</v>
      </c>
      <c r="D6" s="37" t="s">
        <v>296</v>
      </c>
    </row>
    <row r="7" spans="1:4">
      <c r="A7" s="38" t="s">
        <v>11</v>
      </c>
      <c r="B7" s="7">
        <v>82.46</v>
      </c>
      <c r="C7" s="38" t="s">
        <v>12</v>
      </c>
      <c r="D7" s="106">
        <v>46.66</v>
      </c>
    </row>
    <row r="8" spans="1:4">
      <c r="A8" s="148" t="s">
        <v>326</v>
      </c>
      <c r="B8" s="7">
        <v>82.46</v>
      </c>
      <c r="C8" s="38" t="s">
        <v>13</v>
      </c>
      <c r="D8" s="106">
        <v>46.66</v>
      </c>
    </row>
    <row r="9" spans="1:4">
      <c r="A9" s="148" t="s">
        <v>327</v>
      </c>
      <c r="B9" s="7"/>
      <c r="C9" s="38" t="s">
        <v>14</v>
      </c>
      <c r="D9" s="7"/>
    </row>
    <row r="10" spans="1:4">
      <c r="A10" s="38" t="s">
        <v>15</v>
      </c>
      <c r="B10" s="7"/>
      <c r="C10" s="38" t="s">
        <v>16</v>
      </c>
      <c r="D10" s="7"/>
    </row>
    <row r="11" spans="1:4">
      <c r="A11" s="38" t="s">
        <v>17</v>
      </c>
      <c r="B11" s="7"/>
      <c r="C11" s="38" t="s">
        <v>18</v>
      </c>
      <c r="D11" s="7"/>
    </row>
    <row r="12" spans="1:4">
      <c r="A12" s="38" t="s">
        <v>19</v>
      </c>
      <c r="B12" s="7"/>
      <c r="C12" s="38" t="s">
        <v>20</v>
      </c>
      <c r="D12" s="7"/>
    </row>
    <row r="13" spans="1:4">
      <c r="A13" s="38" t="s">
        <v>21</v>
      </c>
      <c r="B13" s="7"/>
      <c r="C13" s="38" t="s">
        <v>22</v>
      </c>
      <c r="D13" s="8">
        <v>35.799999999999997</v>
      </c>
    </row>
    <row r="14" spans="1:4">
      <c r="A14" s="38" t="s">
        <v>23</v>
      </c>
      <c r="B14" s="7"/>
      <c r="C14" s="38"/>
      <c r="D14" s="7"/>
    </row>
    <row r="15" spans="1:4">
      <c r="A15" s="39" t="s">
        <v>24</v>
      </c>
      <c r="B15" s="7"/>
      <c r="C15" s="38"/>
      <c r="D15" s="7"/>
    </row>
    <row r="16" spans="1:4">
      <c r="A16" s="39" t="s">
        <v>25</v>
      </c>
      <c r="B16" s="7"/>
      <c r="C16" s="38"/>
      <c r="D16" s="7"/>
    </row>
    <row r="17" spans="1:4">
      <c r="A17" s="39" t="s">
        <v>26</v>
      </c>
      <c r="B17" s="8"/>
      <c r="C17" s="38"/>
      <c r="D17" s="7"/>
    </row>
    <row r="18" spans="1:4">
      <c r="A18" s="39" t="s">
        <v>27</v>
      </c>
      <c r="B18" s="8"/>
      <c r="C18" s="38"/>
      <c r="D18" s="7"/>
    </row>
    <row r="19" spans="1:4">
      <c r="A19" s="38"/>
      <c r="B19" s="40"/>
      <c r="C19" s="38"/>
      <c r="D19" s="7"/>
    </row>
    <row r="20" spans="1:4">
      <c r="A20" s="38"/>
      <c r="B20" s="7"/>
      <c r="C20" s="38"/>
      <c r="D20" s="7"/>
    </row>
    <row r="21" spans="1:4">
      <c r="A21" s="41" t="s">
        <v>0</v>
      </c>
      <c r="B21" s="8">
        <f>B7</f>
        <v>82.46</v>
      </c>
      <c r="C21" s="41" t="s">
        <v>6</v>
      </c>
      <c r="D21" s="7">
        <f>D7+D13</f>
        <v>82.46</v>
      </c>
    </row>
  </sheetData>
  <mergeCells count="2">
    <mergeCell ref="A3:D3"/>
    <mergeCell ref="A1:D1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6" sqref="D16"/>
    </sheetView>
  </sheetViews>
  <sheetFormatPr defaultRowHeight="14.25"/>
  <cols>
    <col min="1" max="1" width="11.125" customWidth="1"/>
    <col min="2" max="2" width="27.375" customWidth="1"/>
    <col min="3" max="3" width="40" customWidth="1"/>
    <col min="4" max="4" width="38.375" customWidth="1"/>
  </cols>
  <sheetData>
    <row r="1" spans="1:4" ht="25.15" customHeight="1">
      <c r="A1" s="102" t="s">
        <v>292</v>
      </c>
      <c r="B1" s="103"/>
      <c r="C1" s="103"/>
      <c r="D1" s="103"/>
    </row>
    <row r="2" spans="1:4" ht="34.9" customHeight="1">
      <c r="A2" s="141" t="s">
        <v>324</v>
      </c>
      <c r="B2" s="141"/>
      <c r="C2" s="141"/>
      <c r="D2" s="141"/>
    </row>
    <row r="3" spans="1:4" ht="31.9" customHeight="1">
      <c r="A3" s="104" t="s">
        <v>272</v>
      </c>
      <c r="B3" s="142" t="s">
        <v>273</v>
      </c>
      <c r="C3" s="142"/>
      <c r="D3" s="142"/>
    </row>
    <row r="4" spans="1:4">
      <c r="A4" s="143" t="s">
        <v>274</v>
      </c>
      <c r="B4" s="104" t="s">
        <v>275</v>
      </c>
      <c r="C4" s="104" t="s">
        <v>276</v>
      </c>
      <c r="D4" s="104" t="s">
        <v>277</v>
      </c>
    </row>
    <row r="5" spans="1:4">
      <c r="A5" s="143"/>
      <c r="B5" s="144" t="s">
        <v>278</v>
      </c>
      <c r="C5" s="105" t="s">
        <v>279</v>
      </c>
      <c r="D5" s="104"/>
    </row>
    <row r="6" spans="1:4">
      <c r="A6" s="143"/>
      <c r="B6" s="145"/>
      <c r="C6" s="105" t="s">
        <v>280</v>
      </c>
      <c r="D6" s="104"/>
    </row>
    <row r="7" spans="1:4">
      <c r="A7" s="143"/>
      <c r="B7" s="146"/>
      <c r="C7" s="105" t="s">
        <v>281</v>
      </c>
      <c r="D7" s="104"/>
    </row>
    <row r="8" spans="1:4">
      <c r="A8" s="143"/>
      <c r="B8" s="144" t="s">
        <v>282</v>
      </c>
      <c r="C8" s="105" t="s">
        <v>279</v>
      </c>
      <c r="D8" s="104"/>
    </row>
    <row r="9" spans="1:4">
      <c r="A9" s="143"/>
      <c r="B9" s="145"/>
      <c r="C9" s="105" t="s">
        <v>280</v>
      </c>
      <c r="D9" s="104"/>
    </row>
    <row r="10" spans="1:4">
      <c r="A10" s="143"/>
      <c r="B10" s="146"/>
      <c r="C10" s="105" t="s">
        <v>283</v>
      </c>
      <c r="D10" s="104"/>
    </row>
    <row r="11" spans="1:4">
      <c r="A11" s="143"/>
      <c r="B11" s="143" t="s">
        <v>284</v>
      </c>
      <c r="C11" s="105" t="s">
        <v>279</v>
      </c>
      <c r="D11" s="104"/>
    </row>
    <row r="12" spans="1:4">
      <c r="A12" s="143"/>
      <c r="B12" s="143"/>
      <c r="C12" s="105" t="s">
        <v>280</v>
      </c>
      <c r="D12" s="104"/>
    </row>
    <row r="13" spans="1:4" ht="18" customHeight="1">
      <c r="A13" s="143"/>
      <c r="B13" s="143"/>
      <c r="C13" s="105" t="s">
        <v>283</v>
      </c>
      <c r="D13" s="104"/>
    </row>
    <row r="14" spans="1:4" ht="21" customHeight="1">
      <c r="A14" s="140" t="s">
        <v>285</v>
      </c>
      <c r="B14" s="140"/>
      <c r="C14" s="140"/>
      <c r="D14" s="140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3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11" sqref="H11"/>
    </sheetView>
  </sheetViews>
  <sheetFormatPr defaultColWidth="8.125" defaultRowHeight="31.5" customHeight="1"/>
  <cols>
    <col min="1" max="1" width="14.5" style="103" customWidth="1"/>
    <col min="2" max="2" width="14.25" style="103" customWidth="1"/>
    <col min="3" max="3" width="40.5" style="103" customWidth="1"/>
    <col min="4" max="4" width="43.75" style="103" customWidth="1"/>
    <col min="5" max="16384" width="8.125" style="103"/>
  </cols>
  <sheetData>
    <row r="1" spans="1:6" ht="27.6" customHeight="1">
      <c r="A1" s="102" t="s">
        <v>293</v>
      </c>
    </row>
    <row r="2" spans="1:6" ht="40.15" customHeight="1">
      <c r="A2" s="141" t="s">
        <v>325</v>
      </c>
      <c r="B2" s="141"/>
      <c r="C2" s="141"/>
      <c r="D2" s="141"/>
    </row>
    <row r="3" spans="1:6" ht="18.75" customHeight="1">
      <c r="A3" s="104" t="s">
        <v>286</v>
      </c>
      <c r="B3" s="147" t="s">
        <v>315</v>
      </c>
      <c r="C3" s="147"/>
      <c r="D3" s="147"/>
    </row>
    <row r="4" spans="1:6" ht="53.25" customHeight="1">
      <c r="A4" s="104" t="s">
        <v>287</v>
      </c>
      <c r="B4" s="142" t="s">
        <v>316</v>
      </c>
      <c r="C4" s="142"/>
      <c r="D4" s="142"/>
    </row>
    <row r="5" spans="1:6" ht="23.45" customHeight="1">
      <c r="A5" s="143" t="s">
        <v>274</v>
      </c>
      <c r="B5" s="104" t="s">
        <v>288</v>
      </c>
      <c r="C5" s="104" t="s">
        <v>289</v>
      </c>
      <c r="D5" s="104" t="s">
        <v>290</v>
      </c>
    </row>
    <row r="6" spans="1:6" ht="45.75" customHeight="1">
      <c r="A6" s="143"/>
      <c r="B6" s="144" t="s">
        <v>278</v>
      </c>
      <c r="C6" s="110" t="s">
        <v>303</v>
      </c>
      <c r="D6" s="110" t="s">
        <v>304</v>
      </c>
    </row>
    <row r="7" spans="1:6" ht="23.45" customHeight="1">
      <c r="A7" s="143"/>
      <c r="B7" s="145"/>
      <c r="C7" s="105"/>
      <c r="D7" s="104"/>
    </row>
    <row r="8" spans="1:6" ht="23.45" customHeight="1">
      <c r="A8" s="143"/>
      <c r="B8" s="146"/>
      <c r="C8" s="105"/>
      <c r="D8" s="104"/>
      <c r="F8" s="101"/>
    </row>
    <row r="9" spans="1:6" ht="23.45" customHeight="1">
      <c r="A9" s="143"/>
      <c r="B9" s="144" t="s">
        <v>282</v>
      </c>
      <c r="C9" s="110" t="s">
        <v>305</v>
      </c>
      <c r="D9" s="110" t="s">
        <v>307</v>
      </c>
    </row>
    <row r="10" spans="1:6" ht="23.45" customHeight="1">
      <c r="A10" s="143"/>
      <c r="B10" s="145"/>
      <c r="C10" s="110" t="s">
        <v>306</v>
      </c>
      <c r="D10" s="110" t="s">
        <v>308</v>
      </c>
    </row>
    <row r="11" spans="1:6" ht="23.45" customHeight="1">
      <c r="A11" s="143"/>
      <c r="B11" s="146"/>
      <c r="C11" s="105"/>
      <c r="D11" s="104"/>
    </row>
    <row r="12" spans="1:6" ht="23.45" customHeight="1">
      <c r="A12" s="143"/>
      <c r="B12" s="143" t="s">
        <v>284</v>
      </c>
      <c r="C12" s="110" t="s">
        <v>309</v>
      </c>
      <c r="D12" s="110" t="s">
        <v>314</v>
      </c>
    </row>
    <row r="13" spans="1:6" ht="23.45" customHeight="1">
      <c r="A13" s="143"/>
      <c r="B13" s="143"/>
      <c r="C13" s="110" t="s">
        <v>310</v>
      </c>
      <c r="D13" s="110" t="s">
        <v>312</v>
      </c>
    </row>
    <row r="14" spans="1:6" ht="23.45" customHeight="1">
      <c r="A14" s="143"/>
      <c r="B14" s="143"/>
      <c r="C14" s="110" t="s">
        <v>311</v>
      </c>
      <c r="D14" s="110" t="s">
        <v>313</v>
      </c>
    </row>
    <row r="15" spans="1:6" ht="14.25">
      <c r="A15" s="140" t="s">
        <v>291</v>
      </c>
      <c r="B15" s="140"/>
      <c r="C15" s="140"/>
      <c r="D15" s="140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honeticPr fontId="3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19" sqref="E19"/>
    </sheetView>
  </sheetViews>
  <sheetFormatPr defaultRowHeight="14.25"/>
  <cols>
    <col min="1" max="1" width="9.5" customWidth="1"/>
    <col min="3" max="3" width="8.75" style="74"/>
    <col min="4" max="9" width="8.875" style="74" customWidth="1"/>
  </cols>
  <sheetData>
    <row r="1" spans="1:9">
      <c r="A1" s="10" t="s">
        <v>36</v>
      </c>
      <c r="B1" s="9"/>
      <c r="C1" s="86"/>
      <c r="D1" s="87"/>
      <c r="E1" s="88"/>
      <c r="F1" s="88"/>
      <c r="G1" s="89"/>
      <c r="H1" s="90"/>
      <c r="I1" s="90"/>
    </row>
    <row r="2" spans="1:9" ht="29.1" customHeight="1">
      <c r="A2" s="113" t="s">
        <v>298</v>
      </c>
      <c r="B2" s="113"/>
      <c r="C2" s="113"/>
      <c r="D2" s="113"/>
      <c r="E2" s="113"/>
      <c r="F2" s="113"/>
      <c r="G2" s="113"/>
      <c r="H2" s="113"/>
      <c r="I2" s="113"/>
    </row>
    <row r="3" spans="1:9" ht="25.5">
      <c r="A3" s="10"/>
      <c r="B3" s="10"/>
      <c r="C3" s="11"/>
      <c r="D3" s="91"/>
      <c r="E3" s="92"/>
      <c r="F3" s="92"/>
      <c r="G3" s="93"/>
      <c r="H3" s="94"/>
      <c r="I3" s="94"/>
    </row>
    <row r="4" spans="1:9">
      <c r="A4" s="114" t="s">
        <v>29</v>
      </c>
      <c r="B4" s="114" t="s">
        <v>30</v>
      </c>
      <c r="C4" s="114" t="s">
        <v>31</v>
      </c>
      <c r="D4" s="115" t="s">
        <v>43</v>
      </c>
      <c r="E4" s="116"/>
      <c r="F4" s="116"/>
      <c r="G4" s="116"/>
      <c r="H4" s="116"/>
      <c r="I4" s="117"/>
    </row>
    <row r="5" spans="1:9" ht="60" customHeight="1">
      <c r="A5" s="114"/>
      <c r="B5" s="114"/>
      <c r="C5" s="114"/>
      <c r="D5" s="44" t="s">
        <v>31</v>
      </c>
      <c r="E5" s="44" t="s">
        <v>32</v>
      </c>
      <c r="F5" s="44" t="s">
        <v>44</v>
      </c>
      <c r="G5" s="44" t="s">
        <v>33</v>
      </c>
      <c r="H5" s="95" t="s">
        <v>34</v>
      </c>
      <c r="I5" s="44" t="s">
        <v>45</v>
      </c>
    </row>
    <row r="6" spans="1:9">
      <c r="A6" s="42" t="s">
        <v>35</v>
      </c>
      <c r="B6" s="42" t="s">
        <v>35</v>
      </c>
      <c r="C6" s="42">
        <v>1</v>
      </c>
      <c r="D6" s="44">
        <v>2</v>
      </c>
      <c r="E6" s="42">
        <v>3</v>
      </c>
      <c r="F6" s="44">
        <v>4</v>
      </c>
      <c r="G6" s="42">
        <v>5</v>
      </c>
      <c r="H6" s="44">
        <v>6</v>
      </c>
      <c r="I6" s="42">
        <v>7</v>
      </c>
    </row>
    <row r="7" spans="1:9" ht="54">
      <c r="A7" s="12" t="s">
        <v>299</v>
      </c>
      <c r="B7" s="12" t="s">
        <v>300</v>
      </c>
      <c r="C7" s="96">
        <f>D7</f>
        <v>82.46</v>
      </c>
      <c r="D7" s="96">
        <f>E7</f>
        <v>82.46</v>
      </c>
      <c r="E7" s="96">
        <v>82.46</v>
      </c>
      <c r="F7" s="96"/>
      <c r="G7" s="96"/>
      <c r="H7" s="96"/>
      <c r="I7" s="96"/>
    </row>
    <row r="8" spans="1:9">
      <c r="A8" s="12"/>
      <c r="B8" s="12"/>
      <c r="C8" s="96"/>
      <c r="D8" s="96"/>
      <c r="E8" s="96"/>
      <c r="F8" s="96"/>
      <c r="G8" s="96"/>
      <c r="H8" s="96"/>
      <c r="I8" s="96"/>
    </row>
    <row r="9" spans="1:9">
      <c r="A9" s="2"/>
      <c r="B9" s="2"/>
      <c r="C9" s="97"/>
      <c r="D9" s="97"/>
      <c r="E9" s="97"/>
      <c r="F9" s="97"/>
      <c r="G9" s="97"/>
      <c r="H9" s="97"/>
      <c r="I9" s="97"/>
    </row>
    <row r="10" spans="1:9">
      <c r="A10" s="2"/>
      <c r="B10" s="2"/>
      <c r="C10" s="97"/>
      <c r="D10" s="97"/>
      <c r="E10" s="97"/>
      <c r="F10" s="97"/>
      <c r="G10" s="97"/>
      <c r="H10" s="97"/>
      <c r="I10" s="97"/>
    </row>
    <row r="11" spans="1:9">
      <c r="A11" s="2"/>
      <c r="B11" s="2"/>
      <c r="C11" s="97"/>
      <c r="D11" s="97"/>
      <c r="E11" s="97"/>
      <c r="F11" s="97"/>
      <c r="G11" s="97"/>
      <c r="H11" s="97"/>
      <c r="I11" s="97"/>
    </row>
    <row r="12" spans="1:9">
      <c r="A12" s="2"/>
      <c r="B12" s="2"/>
      <c r="C12" s="97"/>
      <c r="D12" s="97"/>
      <c r="E12" s="97"/>
      <c r="F12" s="97"/>
      <c r="G12" s="97"/>
      <c r="H12" s="97"/>
      <c r="I12" s="97"/>
    </row>
    <row r="13" spans="1:9">
      <c r="A13" s="2"/>
      <c r="B13" s="2"/>
      <c r="C13" s="97"/>
      <c r="D13" s="97"/>
      <c r="E13" s="97"/>
      <c r="F13" s="97"/>
      <c r="G13" s="97"/>
      <c r="H13" s="97"/>
      <c r="I13" s="97"/>
    </row>
    <row r="14" spans="1:9">
      <c r="A14" s="2"/>
      <c r="B14" s="2"/>
      <c r="C14" s="97"/>
      <c r="D14" s="97"/>
      <c r="E14" s="97"/>
      <c r="F14" s="97"/>
      <c r="G14" s="97"/>
      <c r="H14" s="97"/>
      <c r="I14" s="97"/>
    </row>
  </sheetData>
  <mergeCells count="5">
    <mergeCell ref="A2:I2"/>
    <mergeCell ref="A4:A5"/>
    <mergeCell ref="B4:B5"/>
    <mergeCell ref="C4:C5"/>
    <mergeCell ref="D4:I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I4" sqref="I4:I6"/>
    </sheetView>
  </sheetViews>
  <sheetFormatPr defaultRowHeight="14.25"/>
  <cols>
    <col min="1" max="1" width="6.375" customWidth="1"/>
    <col min="2" max="2" width="5.625" customWidth="1"/>
    <col min="3" max="3" width="8" customWidth="1"/>
    <col min="4" max="4" width="13.875" customWidth="1"/>
    <col min="5" max="5" width="6.625" customWidth="1"/>
    <col min="6" max="6" width="8.5" customWidth="1"/>
    <col min="8" max="8" width="6.125" customWidth="1"/>
    <col min="9" max="9" width="7.875" customWidth="1"/>
    <col min="10" max="15" width="7.625" customWidth="1"/>
  </cols>
  <sheetData>
    <row r="1" spans="1:15" ht="25.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</row>
    <row r="2" spans="1:15" ht="20.25">
      <c r="A2" s="122" t="s">
        <v>317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6" t="s">
        <v>1</v>
      </c>
    </row>
    <row r="4" spans="1:15" s="35" customFormat="1" ht="13.5">
      <c r="A4" s="118" t="s">
        <v>29</v>
      </c>
      <c r="B4" s="118" t="s">
        <v>30</v>
      </c>
      <c r="C4" s="118" t="s">
        <v>37</v>
      </c>
      <c r="D4" s="118" t="s">
        <v>38</v>
      </c>
      <c r="E4" s="118" t="s">
        <v>31</v>
      </c>
      <c r="F4" s="118" t="s">
        <v>39</v>
      </c>
      <c r="G4" s="118" t="s">
        <v>40</v>
      </c>
      <c r="H4" s="118" t="s">
        <v>41</v>
      </c>
      <c r="I4" s="118" t="s">
        <v>42</v>
      </c>
      <c r="J4" s="43" t="s">
        <v>43</v>
      </c>
      <c r="K4" s="43"/>
      <c r="L4" s="43"/>
      <c r="M4" s="43"/>
      <c r="N4" s="43"/>
      <c r="O4" s="43"/>
    </row>
    <row r="5" spans="1:15" s="35" customFormat="1" ht="43.15" customHeight="1">
      <c r="A5" s="123"/>
      <c r="B5" s="123"/>
      <c r="C5" s="123"/>
      <c r="D5" s="123"/>
      <c r="E5" s="123"/>
      <c r="F5" s="123"/>
      <c r="G5" s="123"/>
      <c r="H5" s="123"/>
      <c r="I5" s="123"/>
      <c r="J5" s="118" t="s">
        <v>31</v>
      </c>
      <c r="K5" s="118" t="s">
        <v>32</v>
      </c>
      <c r="L5" s="118" t="s">
        <v>44</v>
      </c>
      <c r="M5" s="118" t="s">
        <v>33</v>
      </c>
      <c r="N5" s="120" t="s">
        <v>34</v>
      </c>
      <c r="O5" s="118" t="s">
        <v>45</v>
      </c>
    </row>
    <row r="6" spans="1:15" s="35" customFormat="1" ht="13.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1"/>
      <c r="O6" s="119"/>
    </row>
    <row r="7" spans="1:15" s="35" customFormat="1" ht="13.5">
      <c r="A7" s="45" t="s">
        <v>35</v>
      </c>
      <c r="B7" s="45" t="s">
        <v>35</v>
      </c>
      <c r="C7" s="45" t="s">
        <v>35</v>
      </c>
      <c r="D7" s="45" t="s">
        <v>35</v>
      </c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5">
        <v>13</v>
      </c>
      <c r="M7" s="45">
        <v>17</v>
      </c>
      <c r="N7" s="45">
        <v>18</v>
      </c>
      <c r="O7" s="45">
        <v>19</v>
      </c>
    </row>
    <row r="8" spans="1:15" s="35" customFormat="1" ht="108">
      <c r="A8" s="12" t="s">
        <v>299</v>
      </c>
      <c r="B8" s="12" t="s">
        <v>300</v>
      </c>
      <c r="C8" s="17">
        <v>2200199</v>
      </c>
      <c r="D8" s="12" t="s">
        <v>301</v>
      </c>
      <c r="E8" s="18">
        <f>F8+G8+H8+I8</f>
        <v>82.46</v>
      </c>
      <c r="F8" s="18">
        <v>46.66</v>
      </c>
      <c r="G8" s="18"/>
      <c r="H8" s="18"/>
      <c r="I8" s="18">
        <v>35.799999999999997</v>
      </c>
      <c r="J8" s="18">
        <f>K8</f>
        <v>82.46</v>
      </c>
      <c r="K8" s="19">
        <v>82.46</v>
      </c>
      <c r="L8" s="19"/>
      <c r="M8" s="19"/>
      <c r="N8" s="19"/>
      <c r="O8" s="19"/>
    </row>
    <row r="9" spans="1:15" s="35" customFormat="1" ht="13.5">
      <c r="A9" s="16"/>
      <c r="B9" s="16"/>
      <c r="C9" s="17"/>
      <c r="D9" s="17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16">
    <mergeCell ref="L5:L6"/>
    <mergeCell ref="N5:N6"/>
    <mergeCell ref="O5:O6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B8" sqref="B8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1" t="s">
        <v>47</v>
      </c>
      <c r="B1" s="1"/>
      <c r="C1" s="1"/>
      <c r="D1" s="1"/>
    </row>
    <row r="2" spans="1:4" ht="20.25">
      <c r="A2" s="124" t="s">
        <v>318</v>
      </c>
      <c r="B2" s="124"/>
      <c r="C2" s="124"/>
      <c r="D2" s="124"/>
    </row>
    <row r="3" spans="1:4">
      <c r="A3" s="20"/>
      <c r="B3" s="20"/>
      <c r="C3" s="20"/>
      <c r="D3" s="51" t="s">
        <v>1</v>
      </c>
    </row>
    <row r="4" spans="1:4" s="35" customFormat="1" ht="13.5">
      <c r="A4" s="47" t="s">
        <v>7</v>
      </c>
      <c r="B4" s="47"/>
      <c r="C4" s="47" t="s">
        <v>8</v>
      </c>
      <c r="D4" s="47"/>
    </row>
    <row r="5" spans="1:4" s="35" customFormat="1" ht="13.5">
      <c r="A5" s="48" t="s">
        <v>9</v>
      </c>
      <c r="B5" s="48" t="s">
        <v>294</v>
      </c>
      <c r="C5" s="48" t="s">
        <v>10</v>
      </c>
      <c r="D5" s="48" t="s">
        <v>295</v>
      </c>
    </row>
    <row r="6" spans="1:4" s="35" customFormat="1" ht="13.5">
      <c r="A6" s="49" t="s">
        <v>11</v>
      </c>
      <c r="B6" s="21">
        <v>82.46</v>
      </c>
      <c r="C6" s="49" t="s">
        <v>12</v>
      </c>
      <c r="D6" s="106">
        <v>46.66</v>
      </c>
    </row>
    <row r="7" spans="1:4" s="35" customFormat="1" ht="13.5">
      <c r="A7" s="148" t="s">
        <v>326</v>
      </c>
      <c r="B7" s="21">
        <v>82.46</v>
      </c>
      <c r="C7" s="49" t="s">
        <v>13</v>
      </c>
      <c r="D7" s="106">
        <v>46.66</v>
      </c>
    </row>
    <row r="8" spans="1:4" s="35" customFormat="1" ht="13.5">
      <c r="A8" s="148" t="s">
        <v>327</v>
      </c>
      <c r="B8" s="21"/>
      <c r="C8" s="49" t="s">
        <v>14</v>
      </c>
      <c r="D8" s="7"/>
    </row>
    <row r="9" spans="1:4" s="35" customFormat="1" ht="13.5">
      <c r="A9" s="49" t="s">
        <v>15</v>
      </c>
      <c r="B9" s="21"/>
      <c r="C9" s="49" t="s">
        <v>16</v>
      </c>
      <c r="D9" s="7"/>
    </row>
    <row r="10" spans="1:4" s="35" customFormat="1" ht="13.5">
      <c r="A10" s="49" t="s">
        <v>17</v>
      </c>
      <c r="B10" s="21"/>
      <c r="C10" s="49" t="s">
        <v>18</v>
      </c>
      <c r="D10" s="7"/>
    </row>
    <row r="11" spans="1:4" s="35" customFormat="1" ht="13.5">
      <c r="A11" s="49" t="s">
        <v>19</v>
      </c>
      <c r="B11" s="21"/>
      <c r="C11" s="49" t="s">
        <v>20</v>
      </c>
      <c r="D11" s="7"/>
    </row>
    <row r="12" spans="1:4" s="35" customFormat="1" ht="13.5">
      <c r="A12" s="49" t="s">
        <v>21</v>
      </c>
      <c r="B12" s="21"/>
      <c r="C12" s="49" t="s">
        <v>22</v>
      </c>
      <c r="D12" s="8">
        <v>35.799999999999997</v>
      </c>
    </row>
    <row r="13" spans="1:4" s="35" customFormat="1" ht="13.5">
      <c r="A13" s="49" t="s">
        <v>23</v>
      </c>
      <c r="B13" s="21"/>
      <c r="C13" s="49"/>
      <c r="D13" s="21"/>
    </row>
    <row r="14" spans="1:4" s="35" customFormat="1" ht="13.5">
      <c r="A14" s="49"/>
      <c r="B14" s="21"/>
      <c r="C14" s="49"/>
      <c r="D14" s="21"/>
    </row>
    <row r="15" spans="1:4" s="35" customFormat="1" ht="13.5">
      <c r="A15" s="50" t="s">
        <v>0</v>
      </c>
      <c r="B15" s="22">
        <f>B6</f>
        <v>82.46</v>
      </c>
      <c r="C15" s="50" t="s">
        <v>6</v>
      </c>
      <c r="D15" s="21">
        <f>D6+D12</f>
        <v>82.46</v>
      </c>
    </row>
  </sheetData>
  <mergeCells count="1">
    <mergeCell ref="A2:D2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F12" sqref="F12"/>
    </sheetView>
  </sheetViews>
  <sheetFormatPr defaultRowHeight="14.25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23" t="s">
        <v>48</v>
      </c>
      <c r="B1" s="23"/>
      <c r="C1" s="23"/>
      <c r="D1" s="24"/>
      <c r="E1" s="24"/>
    </row>
    <row r="2" spans="1:5" ht="20.25">
      <c r="A2" s="111" t="s">
        <v>319</v>
      </c>
      <c r="B2" s="111"/>
      <c r="C2" s="111"/>
      <c r="D2" s="111"/>
      <c r="E2" s="111"/>
    </row>
    <row r="3" spans="1:5">
      <c r="A3" s="25"/>
      <c r="B3" s="25"/>
      <c r="C3" s="25"/>
      <c r="D3" s="26"/>
      <c r="E3" s="26"/>
    </row>
    <row r="4" spans="1:5">
      <c r="A4" s="25"/>
      <c r="B4" s="25"/>
      <c r="C4" s="25"/>
      <c r="D4" s="26"/>
      <c r="E4" s="62" t="s">
        <v>1</v>
      </c>
    </row>
    <row r="5" spans="1:5" s="35" customFormat="1" ht="13.5">
      <c r="A5" s="127" t="s">
        <v>37</v>
      </c>
      <c r="B5" s="127" t="s">
        <v>38</v>
      </c>
      <c r="C5" s="127" t="s">
        <v>49</v>
      </c>
      <c r="D5" s="128" t="s">
        <v>50</v>
      </c>
      <c r="E5" s="128"/>
    </row>
    <row r="6" spans="1:5" s="35" customFormat="1" ht="13.5">
      <c r="A6" s="127"/>
      <c r="B6" s="127"/>
      <c r="C6" s="127"/>
      <c r="D6" s="52" t="s">
        <v>51</v>
      </c>
      <c r="E6" s="53" t="s">
        <v>42</v>
      </c>
    </row>
    <row r="7" spans="1:5" s="35" customFormat="1" ht="13.5">
      <c r="A7" s="54" t="s">
        <v>35</v>
      </c>
      <c r="B7" s="54" t="s">
        <v>35</v>
      </c>
      <c r="C7" s="54">
        <v>1</v>
      </c>
      <c r="D7" s="55">
        <v>2</v>
      </c>
      <c r="E7" s="55">
        <v>3</v>
      </c>
    </row>
    <row r="8" spans="1:5" s="35" customFormat="1" ht="27">
      <c r="A8" s="17">
        <v>2200199</v>
      </c>
      <c r="B8" s="12" t="s">
        <v>301</v>
      </c>
      <c r="C8" s="56">
        <f>D8+E8</f>
        <v>82.46</v>
      </c>
      <c r="D8" s="57">
        <v>46.66</v>
      </c>
      <c r="E8" s="57">
        <v>35.799999999999997</v>
      </c>
    </row>
    <row r="9" spans="1:5" s="35" customFormat="1" ht="13.5">
      <c r="A9" s="58"/>
      <c r="B9" s="59"/>
      <c r="C9" s="59"/>
      <c r="D9" s="57"/>
      <c r="E9" s="57"/>
    </row>
    <row r="10" spans="1:5" s="35" customFormat="1" ht="13.5">
      <c r="A10" s="60"/>
      <c r="B10" s="60"/>
      <c r="C10" s="60"/>
      <c r="D10" s="57"/>
      <c r="E10" s="57"/>
    </row>
    <row r="11" spans="1:5" s="35" customFormat="1" ht="13.5">
      <c r="A11" s="60"/>
      <c r="B11" s="60"/>
      <c r="C11" s="60"/>
      <c r="D11" s="57"/>
      <c r="E11" s="57"/>
    </row>
    <row r="12" spans="1:5" s="35" customFormat="1" ht="13.5">
      <c r="A12" s="60"/>
      <c r="B12" s="60"/>
      <c r="C12" s="60"/>
      <c r="D12" s="57"/>
      <c r="E12" s="57"/>
    </row>
    <row r="13" spans="1:5" s="35" customFormat="1" ht="13.5">
      <c r="A13" s="60"/>
      <c r="B13" s="60"/>
      <c r="C13" s="60"/>
      <c r="D13" s="57"/>
      <c r="E13" s="57"/>
    </row>
    <row r="14" spans="1:5" s="35" customFormat="1" ht="13.5">
      <c r="A14" s="60"/>
      <c r="B14" s="60"/>
      <c r="C14" s="60"/>
      <c r="D14" s="57"/>
      <c r="E14" s="57"/>
    </row>
    <row r="15" spans="1:5" s="35" customFormat="1" ht="13.5">
      <c r="A15" s="57"/>
      <c r="B15" s="57"/>
      <c r="C15" s="57"/>
      <c r="D15" s="57"/>
      <c r="E15" s="57"/>
    </row>
    <row r="16" spans="1:5" s="35" customFormat="1" ht="13.5">
      <c r="A16" s="57"/>
      <c r="B16" s="57"/>
      <c r="C16" s="57"/>
      <c r="D16" s="57"/>
      <c r="E16" s="57"/>
    </row>
    <row r="17" spans="1:5" s="35" customFormat="1" ht="13.5">
      <c r="A17" s="57"/>
      <c r="B17" s="57"/>
      <c r="C17" s="57"/>
      <c r="D17" s="57"/>
      <c r="E17" s="57"/>
    </row>
    <row r="18" spans="1:5" s="35" customFormat="1" ht="13.5">
      <c r="A18" s="57"/>
      <c r="B18" s="57"/>
      <c r="C18" s="57"/>
      <c r="D18" s="57"/>
      <c r="E18" s="57"/>
    </row>
    <row r="19" spans="1:5" s="35" customFormat="1" ht="13.5">
      <c r="A19" s="57"/>
      <c r="B19" s="57"/>
      <c r="C19" s="57"/>
      <c r="D19" s="57"/>
      <c r="E19" s="57"/>
    </row>
    <row r="20" spans="1:5" s="35" customFormat="1" ht="13.5">
      <c r="A20" s="57"/>
      <c r="B20" s="57"/>
      <c r="C20" s="57"/>
      <c r="D20" s="57"/>
      <c r="E20" s="57"/>
    </row>
    <row r="21" spans="1:5" s="35" customFormat="1" ht="13.5">
      <c r="A21" s="57"/>
      <c r="B21" s="57"/>
      <c r="C21" s="57"/>
      <c r="D21" s="57"/>
      <c r="E21" s="57"/>
    </row>
    <row r="22" spans="1:5" s="35" customFormat="1" ht="13.5">
      <c r="A22" s="57"/>
      <c r="B22" s="57"/>
      <c r="C22" s="57"/>
      <c r="D22" s="57"/>
      <c r="E22" s="57"/>
    </row>
    <row r="23" spans="1:5" s="35" customFormat="1" ht="13.5">
      <c r="A23" s="61"/>
      <c r="B23" s="61"/>
      <c r="C23" s="61"/>
      <c r="D23" s="61"/>
      <c r="E23" s="61"/>
    </row>
    <row r="24" spans="1:5" s="35" customFormat="1" ht="13.5">
      <c r="A24" s="125" t="s">
        <v>52</v>
      </c>
      <c r="B24" s="125"/>
      <c r="C24" s="125"/>
      <c r="D24" s="125"/>
      <c r="E24" s="125"/>
    </row>
    <row r="25" spans="1:5" s="35" customFormat="1" ht="13.5">
      <c r="A25" s="126" t="s">
        <v>53</v>
      </c>
      <c r="B25" s="126"/>
      <c r="C25" s="126"/>
      <c r="D25" s="126"/>
      <c r="E25" s="126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F7" sqref="F7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23" t="s">
        <v>55</v>
      </c>
      <c r="B1" s="23"/>
      <c r="C1" s="23"/>
      <c r="D1" s="24"/>
      <c r="E1" s="24"/>
    </row>
    <row r="2" spans="1:5" ht="26.45" customHeight="1">
      <c r="A2" s="111" t="s">
        <v>320</v>
      </c>
      <c r="B2" s="111"/>
      <c r="C2" s="111"/>
      <c r="D2" s="111"/>
      <c r="E2" s="111"/>
    </row>
    <row r="3" spans="1:5">
      <c r="A3" s="25"/>
      <c r="B3" s="25"/>
      <c r="C3" s="25"/>
      <c r="D3" s="26"/>
      <c r="E3" s="26"/>
    </row>
    <row r="4" spans="1:5">
      <c r="A4" s="25"/>
      <c r="B4" s="25"/>
      <c r="C4" s="25"/>
      <c r="D4" s="26"/>
      <c r="E4" s="62" t="s">
        <v>1</v>
      </c>
    </row>
    <row r="5" spans="1:5" s="35" customFormat="1" ht="13.5">
      <c r="A5" s="127" t="s">
        <v>37</v>
      </c>
      <c r="B5" s="127" t="s">
        <v>38</v>
      </c>
      <c r="C5" s="127" t="s">
        <v>49</v>
      </c>
      <c r="D5" s="128" t="s">
        <v>50</v>
      </c>
      <c r="E5" s="128"/>
    </row>
    <row r="6" spans="1:5" s="35" customFormat="1" ht="13.5">
      <c r="A6" s="127"/>
      <c r="B6" s="127"/>
      <c r="C6" s="127"/>
      <c r="D6" s="52" t="s">
        <v>51</v>
      </c>
      <c r="E6" s="53" t="s">
        <v>42</v>
      </c>
    </row>
    <row r="7" spans="1:5" s="35" customFormat="1" ht="13.5">
      <c r="A7" s="54" t="s">
        <v>35</v>
      </c>
      <c r="B7" s="54" t="s">
        <v>35</v>
      </c>
      <c r="C7" s="54">
        <v>1</v>
      </c>
      <c r="D7" s="55">
        <v>2</v>
      </c>
      <c r="E7" s="55">
        <v>3</v>
      </c>
    </row>
    <row r="8" spans="1:5" s="35" customFormat="1" ht="13.5">
      <c r="A8" s="17"/>
      <c r="B8" s="12"/>
      <c r="C8" s="56"/>
      <c r="D8" s="57"/>
      <c r="E8" s="57"/>
    </row>
    <row r="9" spans="1:5" s="35" customFormat="1" ht="13.5">
      <c r="A9" s="58"/>
      <c r="B9" s="59"/>
      <c r="C9" s="59"/>
      <c r="D9" s="57"/>
      <c r="E9" s="57"/>
    </row>
    <row r="10" spans="1:5" s="35" customFormat="1" ht="13.5">
      <c r="A10" s="60"/>
      <c r="B10" s="60"/>
      <c r="C10" s="60"/>
      <c r="D10" s="57"/>
      <c r="E10" s="57"/>
    </row>
    <row r="11" spans="1:5" s="35" customFormat="1" ht="13.5">
      <c r="A11" s="60"/>
      <c r="B11" s="60"/>
      <c r="C11" s="60"/>
      <c r="D11" s="57"/>
      <c r="E11" s="57"/>
    </row>
    <row r="12" spans="1:5" s="35" customFormat="1" ht="13.5">
      <c r="A12" s="60"/>
      <c r="B12" s="60"/>
      <c r="C12" s="60"/>
      <c r="D12" s="57"/>
      <c r="E12" s="57"/>
    </row>
    <row r="13" spans="1:5" s="35" customFormat="1" ht="13.5">
      <c r="A13" s="60"/>
      <c r="B13" s="60"/>
      <c r="C13" s="60"/>
      <c r="D13" s="57"/>
      <c r="E13" s="57"/>
    </row>
    <row r="14" spans="1:5" s="35" customFormat="1" ht="13.5">
      <c r="A14" s="60"/>
      <c r="B14" s="60"/>
      <c r="C14" s="60"/>
      <c r="D14" s="57"/>
      <c r="E14" s="57"/>
    </row>
    <row r="15" spans="1:5" s="35" customFormat="1" ht="13.5">
      <c r="A15" s="57"/>
      <c r="B15" s="57"/>
      <c r="C15" s="57"/>
      <c r="D15" s="57"/>
      <c r="E15" s="57"/>
    </row>
    <row r="16" spans="1:5" s="35" customFormat="1" ht="13.5">
      <c r="A16" s="57"/>
      <c r="B16" s="57"/>
      <c r="C16" s="57"/>
      <c r="D16" s="57"/>
      <c r="E16" s="57"/>
    </row>
    <row r="17" spans="1:5" s="35" customFormat="1" ht="13.5">
      <c r="A17" s="57"/>
      <c r="B17" s="57"/>
      <c r="C17" s="57"/>
      <c r="D17" s="57"/>
      <c r="E17" s="57"/>
    </row>
    <row r="18" spans="1:5" s="35" customFormat="1" ht="13.5">
      <c r="A18" s="57"/>
      <c r="B18" s="57"/>
      <c r="C18" s="57"/>
      <c r="D18" s="57"/>
      <c r="E18" s="57"/>
    </row>
    <row r="19" spans="1:5" s="35" customFormat="1" ht="13.5">
      <c r="A19" s="57"/>
      <c r="B19" s="57"/>
      <c r="C19" s="57"/>
      <c r="D19" s="57"/>
      <c r="E19" s="57"/>
    </row>
    <row r="20" spans="1:5" s="35" customFormat="1" ht="13.5">
      <c r="A20" s="57"/>
      <c r="B20" s="57"/>
      <c r="C20" s="57"/>
      <c r="D20" s="57"/>
      <c r="E20" s="57"/>
    </row>
    <row r="21" spans="1:5" s="35" customFormat="1" ht="13.5">
      <c r="A21" s="57"/>
      <c r="B21" s="57"/>
      <c r="C21" s="57"/>
      <c r="D21" s="57"/>
      <c r="E21" s="57"/>
    </row>
    <row r="22" spans="1:5" s="35" customFormat="1" ht="13.5">
      <c r="A22" s="57"/>
      <c r="B22" s="57"/>
      <c r="C22" s="57"/>
      <c r="D22" s="57"/>
      <c r="E22" s="57"/>
    </row>
    <row r="23" spans="1:5" s="35" customFormat="1" ht="13.5">
      <c r="A23" s="61"/>
      <c r="B23" s="61"/>
      <c r="C23" s="61"/>
      <c r="D23" s="61"/>
      <c r="E23" s="61"/>
    </row>
    <row r="24" spans="1:5" s="35" customFormat="1" ht="18.600000000000001" customHeight="1">
      <c r="A24" s="125" t="s">
        <v>54</v>
      </c>
      <c r="B24" s="125"/>
      <c r="C24" s="125"/>
      <c r="D24" s="125"/>
      <c r="E24" s="63"/>
    </row>
    <row r="25" spans="1:5" s="35" customFormat="1" ht="18.600000000000001" customHeight="1">
      <c r="A25" s="126" t="s">
        <v>53</v>
      </c>
      <c r="B25" s="126"/>
      <c r="C25" s="126"/>
      <c r="D25" s="126"/>
      <c r="E25" s="63"/>
    </row>
    <row r="26" spans="1:5" s="35" customFormat="1" ht="18.600000000000001" customHeight="1">
      <c r="A26" s="129" t="s">
        <v>144</v>
      </c>
      <c r="B26" s="129"/>
      <c r="C26" s="129"/>
      <c r="D26" s="129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7" sqref="D7"/>
    </sheetView>
  </sheetViews>
  <sheetFormatPr defaultRowHeight="14.25"/>
  <cols>
    <col min="1" max="1" width="11.25" customWidth="1"/>
    <col min="2" max="2" width="28.75" customWidth="1"/>
    <col min="3" max="3" width="29.25" customWidth="1"/>
  </cols>
  <sheetData>
    <row r="1" spans="1:3" ht="23.45" customHeight="1">
      <c r="A1" s="34" t="s">
        <v>141</v>
      </c>
      <c r="B1" s="33"/>
      <c r="C1" s="33"/>
    </row>
    <row r="2" spans="1:3" ht="37.15" customHeight="1">
      <c r="A2" s="130" t="s">
        <v>321</v>
      </c>
      <c r="B2" s="130"/>
      <c r="C2" s="130"/>
    </row>
    <row r="3" spans="1:3" s="65" customFormat="1" ht="18" customHeight="1">
      <c r="A3" s="81" t="s">
        <v>135</v>
      </c>
      <c r="B3" s="64" t="s">
        <v>302</v>
      </c>
      <c r="C3" s="82" t="s">
        <v>136</v>
      </c>
    </row>
    <row r="4" spans="1:3" ht="24" customHeight="1">
      <c r="A4" s="131" t="s">
        <v>56</v>
      </c>
      <c r="B4" s="131" t="s">
        <v>57</v>
      </c>
      <c r="C4" s="131" t="s">
        <v>58</v>
      </c>
    </row>
    <row r="5" spans="1:3" ht="31.9" customHeight="1">
      <c r="A5" s="83" t="s">
        <v>137</v>
      </c>
      <c r="B5" s="84" t="s">
        <v>38</v>
      </c>
      <c r="C5" s="131" t="s">
        <v>57</v>
      </c>
    </row>
    <row r="6" spans="1:3">
      <c r="A6" s="131" t="s">
        <v>61</v>
      </c>
      <c r="B6" s="131" t="s">
        <v>57</v>
      </c>
      <c r="C6" s="85">
        <f>C7+C8+C12</f>
        <v>82.46</v>
      </c>
    </row>
    <row r="7" spans="1:3" ht="27.6" customHeight="1">
      <c r="A7" s="98" t="s">
        <v>62</v>
      </c>
      <c r="B7" s="98" t="s">
        <v>63</v>
      </c>
      <c r="C7" s="99">
        <v>46.66</v>
      </c>
    </row>
    <row r="8" spans="1:3" ht="27.6" customHeight="1">
      <c r="A8" s="98" t="s">
        <v>70</v>
      </c>
      <c r="B8" s="98" t="s">
        <v>71</v>
      </c>
      <c r="C8" s="99">
        <v>34.299999999999997</v>
      </c>
    </row>
    <row r="9" spans="1:3" ht="27.6" customHeight="1">
      <c r="A9" s="98" t="s">
        <v>99</v>
      </c>
      <c r="B9" s="98" t="s">
        <v>100</v>
      </c>
      <c r="C9" s="99" t="s">
        <v>57</v>
      </c>
    </row>
    <row r="10" spans="1:3" ht="27.6" customHeight="1">
      <c r="A10" s="98" t="s">
        <v>128</v>
      </c>
      <c r="B10" s="98" t="s">
        <v>146</v>
      </c>
      <c r="C10" s="99" t="s">
        <v>57</v>
      </c>
    </row>
    <row r="11" spans="1:3" ht="27.6" customHeight="1">
      <c r="A11" s="98" t="s">
        <v>138</v>
      </c>
      <c r="B11" s="98" t="s">
        <v>147</v>
      </c>
      <c r="C11" s="99" t="s">
        <v>57</v>
      </c>
    </row>
    <row r="12" spans="1:3" ht="27.6" customHeight="1">
      <c r="A12" s="98" t="s">
        <v>112</v>
      </c>
      <c r="B12" s="98" t="s">
        <v>148</v>
      </c>
      <c r="C12" s="99">
        <v>1.5</v>
      </c>
    </row>
    <row r="13" spans="1:3" ht="27.6" customHeight="1">
      <c r="A13" s="98" t="s">
        <v>255</v>
      </c>
      <c r="B13" s="98" t="s">
        <v>149</v>
      </c>
      <c r="C13" s="99" t="s">
        <v>57</v>
      </c>
    </row>
    <row r="14" spans="1:3" ht="27.6" customHeight="1">
      <c r="A14" s="98" t="s">
        <v>259</v>
      </c>
      <c r="B14" s="98" t="s">
        <v>150</v>
      </c>
      <c r="C14" s="99" t="s">
        <v>57</v>
      </c>
    </row>
    <row r="15" spans="1:3" ht="27.6" customHeight="1">
      <c r="A15" s="98" t="s">
        <v>266</v>
      </c>
      <c r="B15" s="98" t="s">
        <v>151</v>
      </c>
      <c r="C15" s="100"/>
    </row>
    <row r="16" spans="1:3" ht="27.6" customHeight="1">
      <c r="A16" s="98" t="s">
        <v>130</v>
      </c>
      <c r="B16" s="98" t="s">
        <v>131</v>
      </c>
      <c r="C16" s="100"/>
    </row>
  </sheetData>
  <mergeCells count="4">
    <mergeCell ref="A2:C2"/>
    <mergeCell ref="A4:B4"/>
    <mergeCell ref="C4:C5"/>
    <mergeCell ref="A6:B6"/>
  </mergeCells>
  <phoneticPr fontId="35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14"/>
  <sheetViews>
    <sheetView workbookViewId="0">
      <selection activeCell="F14" sqref="F14"/>
    </sheetView>
  </sheetViews>
  <sheetFormatPr defaultRowHeight="14.25"/>
  <cols>
    <col min="1" max="1" width="12.75" customWidth="1"/>
    <col min="2" max="2" width="32.875" customWidth="1"/>
    <col min="3" max="3" width="17.625" customWidth="1"/>
  </cols>
  <sheetData>
    <row r="1" spans="1:3" ht="25.9" customHeight="1">
      <c r="A1" s="27" t="s">
        <v>143</v>
      </c>
      <c r="B1" s="28"/>
      <c r="C1" s="1"/>
    </row>
    <row r="2" spans="1:3" ht="27.6" customHeight="1">
      <c r="A2" s="133" t="s">
        <v>322</v>
      </c>
      <c r="B2" s="133"/>
      <c r="C2" s="133"/>
    </row>
    <row r="3" spans="1:3" ht="15" thickBot="1">
      <c r="A3" s="29"/>
      <c r="B3" s="134" t="s">
        <v>1</v>
      </c>
      <c r="C3" s="134"/>
    </row>
    <row r="4" spans="1:3">
      <c r="A4" s="135" t="s">
        <v>56</v>
      </c>
      <c r="B4" s="136" t="s">
        <v>57</v>
      </c>
      <c r="C4" s="136" t="s">
        <v>58</v>
      </c>
    </row>
    <row r="5" spans="1:3">
      <c r="A5" s="138" t="s">
        <v>59</v>
      </c>
      <c r="B5" s="137" t="s">
        <v>38</v>
      </c>
      <c r="C5" s="137" t="s">
        <v>57</v>
      </c>
    </row>
    <row r="6" spans="1:3">
      <c r="A6" s="138" t="s">
        <v>60</v>
      </c>
      <c r="B6" s="137" t="s">
        <v>57</v>
      </c>
      <c r="C6" s="137" t="s">
        <v>57</v>
      </c>
    </row>
    <row r="7" spans="1:3">
      <c r="A7" s="138" t="s">
        <v>57</v>
      </c>
      <c r="B7" s="137" t="s">
        <v>57</v>
      </c>
      <c r="C7" s="137" t="s">
        <v>57</v>
      </c>
    </row>
    <row r="8" spans="1:3">
      <c r="A8" s="132" t="s">
        <v>61</v>
      </c>
      <c r="B8" s="132" t="s">
        <v>57</v>
      </c>
      <c r="C8" s="107">
        <f>C9+C23+C81</f>
        <v>46.66</v>
      </c>
    </row>
    <row r="9" spans="1:3" s="4" customFormat="1">
      <c r="A9" s="79" t="s">
        <v>62</v>
      </c>
      <c r="B9" s="79" t="s">
        <v>63</v>
      </c>
      <c r="C9" s="75">
        <f>SUM(C10:C22)</f>
        <v>46.66</v>
      </c>
    </row>
    <row r="10" spans="1:3">
      <c r="A10" s="76" t="s">
        <v>64</v>
      </c>
      <c r="B10" s="76" t="s">
        <v>179</v>
      </c>
      <c r="C10" s="77">
        <v>25.56</v>
      </c>
    </row>
    <row r="11" spans="1:3">
      <c r="A11" s="76" t="s">
        <v>65</v>
      </c>
      <c r="B11" s="76" t="s">
        <v>180</v>
      </c>
      <c r="C11" s="77">
        <v>3.3</v>
      </c>
    </row>
    <row r="12" spans="1:3">
      <c r="A12" s="76" t="s">
        <v>66</v>
      </c>
      <c r="B12" s="76" t="s">
        <v>181</v>
      </c>
      <c r="C12" s="77" t="s">
        <v>57</v>
      </c>
    </row>
    <row r="13" spans="1:3">
      <c r="A13" s="76" t="s">
        <v>67</v>
      </c>
      <c r="B13" s="76" t="s">
        <v>182</v>
      </c>
      <c r="C13" s="77" t="s">
        <v>57</v>
      </c>
    </row>
    <row r="14" spans="1:3">
      <c r="A14" s="76" t="s">
        <v>68</v>
      </c>
      <c r="B14" s="76" t="s">
        <v>183</v>
      </c>
      <c r="C14" s="77">
        <v>3.96</v>
      </c>
    </row>
    <row r="15" spans="1:3">
      <c r="A15" s="76" t="s">
        <v>184</v>
      </c>
      <c r="B15" s="76" t="s">
        <v>185</v>
      </c>
      <c r="C15" s="77">
        <v>4.5999999999999996</v>
      </c>
    </row>
    <row r="16" spans="1:3">
      <c r="A16" s="76" t="s">
        <v>186</v>
      </c>
      <c r="B16" s="76" t="s">
        <v>187</v>
      </c>
      <c r="C16" s="77" t="s">
        <v>57</v>
      </c>
    </row>
    <row r="17" spans="1:3">
      <c r="A17" s="76" t="s">
        <v>188</v>
      </c>
      <c r="B17" s="76" t="s">
        <v>189</v>
      </c>
      <c r="C17" s="77">
        <v>2.04</v>
      </c>
    </row>
    <row r="18" spans="1:3">
      <c r="A18" s="76" t="s">
        <v>190</v>
      </c>
      <c r="B18" s="76" t="s">
        <v>191</v>
      </c>
      <c r="C18" s="77" t="s">
        <v>57</v>
      </c>
    </row>
    <row r="19" spans="1:3">
      <c r="A19" s="76" t="s">
        <v>192</v>
      </c>
      <c r="B19" s="76" t="s">
        <v>193</v>
      </c>
      <c r="C19" s="77">
        <f>0.05+0.13+0.09+0.54</f>
        <v>0.81</v>
      </c>
    </row>
    <row r="20" spans="1:3">
      <c r="A20" s="76" t="s">
        <v>194</v>
      </c>
      <c r="B20" s="76" t="s">
        <v>152</v>
      </c>
      <c r="C20" s="77">
        <v>3.07</v>
      </c>
    </row>
    <row r="21" spans="1:3">
      <c r="A21" s="76" t="s">
        <v>195</v>
      </c>
      <c r="B21" s="76" t="s">
        <v>196</v>
      </c>
      <c r="C21" s="77" t="s">
        <v>57</v>
      </c>
    </row>
    <row r="22" spans="1:3">
      <c r="A22" s="76" t="s">
        <v>69</v>
      </c>
      <c r="B22" s="76" t="s">
        <v>153</v>
      </c>
      <c r="C22" s="77">
        <f>0.26+0.66+2.4</f>
        <v>3.32</v>
      </c>
    </row>
    <row r="23" spans="1:3" s="4" customFormat="1">
      <c r="A23" s="79" t="s">
        <v>70</v>
      </c>
      <c r="B23" s="79" t="s">
        <v>71</v>
      </c>
      <c r="C23" s="75"/>
    </row>
    <row r="24" spans="1:3">
      <c r="A24" s="76" t="s">
        <v>72</v>
      </c>
      <c r="B24" s="76" t="s">
        <v>197</v>
      </c>
      <c r="C24" s="77"/>
    </row>
    <row r="25" spans="1:3">
      <c r="A25" s="76" t="s">
        <v>73</v>
      </c>
      <c r="B25" s="76" t="s">
        <v>198</v>
      </c>
      <c r="C25" s="77"/>
    </row>
    <row r="26" spans="1:3">
      <c r="A26" s="76" t="s">
        <v>74</v>
      </c>
      <c r="B26" s="76" t="s">
        <v>199</v>
      </c>
      <c r="C26" s="77"/>
    </row>
    <row r="27" spans="1:3">
      <c r="A27" s="76" t="s">
        <v>75</v>
      </c>
      <c r="B27" s="76" t="s">
        <v>200</v>
      </c>
      <c r="C27" s="77"/>
    </row>
    <row r="28" spans="1:3">
      <c r="A28" s="76" t="s">
        <v>76</v>
      </c>
      <c r="B28" s="76" t="s">
        <v>201</v>
      </c>
      <c r="C28" s="77"/>
    </row>
    <row r="29" spans="1:3">
      <c r="A29" s="76" t="s">
        <v>77</v>
      </c>
      <c r="B29" s="76" t="s">
        <v>202</v>
      </c>
      <c r="C29" s="77"/>
    </row>
    <row r="30" spans="1:3">
      <c r="A30" s="76" t="s">
        <v>78</v>
      </c>
      <c r="B30" s="76" t="s">
        <v>203</v>
      </c>
      <c r="C30" s="77"/>
    </row>
    <row r="31" spans="1:3">
      <c r="A31" s="76" t="s">
        <v>79</v>
      </c>
      <c r="B31" s="76" t="s">
        <v>204</v>
      </c>
      <c r="C31" s="77"/>
    </row>
    <row r="32" spans="1:3">
      <c r="A32" s="76" t="s">
        <v>80</v>
      </c>
      <c r="B32" s="76" t="s">
        <v>205</v>
      </c>
      <c r="C32" s="77"/>
    </row>
    <row r="33" spans="1:3">
      <c r="A33" s="76" t="s">
        <v>81</v>
      </c>
      <c r="B33" s="76" t="s">
        <v>206</v>
      </c>
      <c r="C33" s="77"/>
    </row>
    <row r="34" spans="1:3">
      <c r="A34" s="76" t="s">
        <v>82</v>
      </c>
      <c r="B34" s="76" t="s">
        <v>158</v>
      </c>
      <c r="C34" s="77"/>
    </row>
    <row r="35" spans="1:3">
      <c r="A35" s="76" t="s">
        <v>83</v>
      </c>
      <c r="B35" s="76" t="s">
        <v>207</v>
      </c>
      <c r="C35" s="77"/>
    </row>
    <row r="36" spans="1:3">
      <c r="A36" s="76" t="s">
        <v>84</v>
      </c>
      <c r="B36" s="76" t="s">
        <v>208</v>
      </c>
      <c r="C36" s="77"/>
    </row>
    <row r="37" spans="1:3">
      <c r="A37" s="76" t="s">
        <v>85</v>
      </c>
      <c r="B37" s="76" t="s">
        <v>154</v>
      </c>
      <c r="C37" s="77" t="s">
        <v>57</v>
      </c>
    </row>
    <row r="38" spans="1:3">
      <c r="A38" s="76" t="s">
        <v>86</v>
      </c>
      <c r="B38" s="76" t="s">
        <v>155</v>
      </c>
      <c r="C38" s="77" t="s">
        <v>57</v>
      </c>
    </row>
    <row r="39" spans="1:3">
      <c r="A39" s="76" t="s">
        <v>87</v>
      </c>
      <c r="B39" s="76" t="s">
        <v>157</v>
      </c>
      <c r="C39" s="77" t="s">
        <v>57</v>
      </c>
    </row>
    <row r="40" spans="1:3">
      <c r="A40" s="76" t="s">
        <v>88</v>
      </c>
      <c r="B40" s="76" t="s">
        <v>209</v>
      </c>
      <c r="C40" s="77" t="s">
        <v>57</v>
      </c>
    </row>
    <row r="41" spans="1:3">
      <c r="A41" s="76" t="s">
        <v>89</v>
      </c>
      <c r="B41" s="76" t="s">
        <v>210</v>
      </c>
      <c r="C41" s="77" t="s">
        <v>57</v>
      </c>
    </row>
    <row r="42" spans="1:3">
      <c r="A42" s="76" t="s">
        <v>90</v>
      </c>
      <c r="B42" s="76" t="s">
        <v>211</v>
      </c>
      <c r="C42" s="77" t="s">
        <v>57</v>
      </c>
    </row>
    <row r="43" spans="1:3">
      <c r="A43" s="76" t="s">
        <v>91</v>
      </c>
      <c r="B43" s="76" t="s">
        <v>212</v>
      </c>
      <c r="C43" s="77" t="s">
        <v>57</v>
      </c>
    </row>
    <row r="44" spans="1:3">
      <c r="A44" s="76" t="s">
        <v>92</v>
      </c>
      <c r="B44" s="76" t="s">
        <v>156</v>
      </c>
      <c r="C44" s="77"/>
    </row>
    <row r="45" spans="1:3">
      <c r="A45" s="76" t="s">
        <v>93</v>
      </c>
      <c r="B45" s="76" t="s">
        <v>213</v>
      </c>
      <c r="C45" s="77"/>
    </row>
    <row r="46" spans="1:3">
      <c r="A46" s="76" t="s">
        <v>94</v>
      </c>
      <c r="B46" s="76" t="s">
        <v>214</v>
      </c>
      <c r="C46" s="77"/>
    </row>
    <row r="47" spans="1:3">
      <c r="A47" s="76" t="s">
        <v>95</v>
      </c>
      <c r="B47" s="76" t="s">
        <v>159</v>
      </c>
      <c r="C47" s="77"/>
    </row>
    <row r="48" spans="1:3">
      <c r="A48" s="76" t="s">
        <v>96</v>
      </c>
      <c r="B48" s="76" t="s">
        <v>215</v>
      </c>
      <c r="C48" s="77"/>
    </row>
    <row r="49" spans="1:3">
      <c r="A49" s="76" t="s">
        <v>97</v>
      </c>
      <c r="B49" s="76" t="s">
        <v>216</v>
      </c>
      <c r="C49" s="77" t="s">
        <v>57</v>
      </c>
    </row>
    <row r="50" spans="1:3">
      <c r="A50" s="76" t="s">
        <v>98</v>
      </c>
      <c r="B50" s="76" t="s">
        <v>160</v>
      </c>
      <c r="C50" s="77" t="s">
        <v>57</v>
      </c>
    </row>
    <row r="51" spans="1:3" s="4" customFormat="1">
      <c r="A51" s="79" t="s">
        <v>99</v>
      </c>
      <c r="B51" s="79" t="s">
        <v>100</v>
      </c>
      <c r="C51" s="75" t="s">
        <v>57</v>
      </c>
    </row>
    <row r="52" spans="1:3">
      <c r="A52" s="76" t="s">
        <v>101</v>
      </c>
      <c r="B52" s="76" t="s">
        <v>217</v>
      </c>
      <c r="C52" s="77" t="s">
        <v>57</v>
      </c>
    </row>
    <row r="53" spans="1:3">
      <c r="A53" s="76" t="s">
        <v>102</v>
      </c>
      <c r="B53" s="76" t="s">
        <v>218</v>
      </c>
      <c r="C53" s="77" t="s">
        <v>57</v>
      </c>
    </row>
    <row r="54" spans="1:3">
      <c r="A54" s="76" t="s">
        <v>103</v>
      </c>
      <c r="B54" s="76" t="s">
        <v>219</v>
      </c>
      <c r="C54" s="77" t="s">
        <v>57</v>
      </c>
    </row>
    <row r="55" spans="1:3">
      <c r="A55" s="76" t="s">
        <v>104</v>
      </c>
      <c r="B55" s="76" t="s">
        <v>220</v>
      </c>
      <c r="C55" s="77" t="s">
        <v>57</v>
      </c>
    </row>
    <row r="56" spans="1:3">
      <c r="A56" s="76" t="s">
        <v>105</v>
      </c>
      <c r="B56" s="76" t="s">
        <v>221</v>
      </c>
      <c r="C56" s="77" t="s">
        <v>57</v>
      </c>
    </row>
    <row r="57" spans="1:3">
      <c r="A57" s="76" t="s">
        <v>106</v>
      </c>
      <c r="B57" s="76" t="s">
        <v>222</v>
      </c>
      <c r="C57" s="77" t="s">
        <v>57</v>
      </c>
    </row>
    <row r="58" spans="1:3">
      <c r="A58" s="76" t="s">
        <v>107</v>
      </c>
      <c r="B58" s="76" t="s">
        <v>223</v>
      </c>
      <c r="C58" s="77" t="s">
        <v>57</v>
      </c>
    </row>
    <row r="59" spans="1:3">
      <c r="A59" s="76" t="s">
        <v>108</v>
      </c>
      <c r="B59" s="76" t="s">
        <v>168</v>
      </c>
      <c r="C59" s="77" t="s">
        <v>57</v>
      </c>
    </row>
    <row r="60" spans="1:3">
      <c r="A60" s="76" t="s">
        <v>109</v>
      </c>
      <c r="B60" s="76" t="s">
        <v>224</v>
      </c>
      <c r="C60" s="77" t="s">
        <v>57</v>
      </c>
    </row>
    <row r="61" spans="1:3">
      <c r="A61" s="76" t="s">
        <v>110</v>
      </c>
      <c r="B61" s="76" t="s">
        <v>169</v>
      </c>
      <c r="C61" s="77" t="s">
        <v>57</v>
      </c>
    </row>
    <row r="62" spans="1:3">
      <c r="A62" s="76" t="s">
        <v>111</v>
      </c>
      <c r="B62" s="76" t="s">
        <v>225</v>
      </c>
      <c r="C62" s="77" t="s">
        <v>57</v>
      </c>
    </row>
    <row r="63" spans="1:3" s="4" customFormat="1">
      <c r="A63" s="79" t="s">
        <v>128</v>
      </c>
      <c r="B63" s="79" t="s">
        <v>146</v>
      </c>
      <c r="C63" s="75" t="s">
        <v>57</v>
      </c>
    </row>
    <row r="64" spans="1:3">
      <c r="A64" s="76" t="s">
        <v>129</v>
      </c>
      <c r="B64" s="76" t="s">
        <v>172</v>
      </c>
      <c r="C64" s="77" t="s">
        <v>57</v>
      </c>
    </row>
    <row r="65" spans="1:3">
      <c r="A65" s="76" t="s">
        <v>226</v>
      </c>
      <c r="B65" s="76" t="s">
        <v>173</v>
      </c>
      <c r="C65" s="77" t="s">
        <v>57</v>
      </c>
    </row>
    <row r="66" spans="1:3">
      <c r="A66" s="76" t="s">
        <v>227</v>
      </c>
      <c r="B66" s="76" t="s">
        <v>174</v>
      </c>
      <c r="C66" s="77" t="s">
        <v>57</v>
      </c>
    </row>
    <row r="67" spans="1:3">
      <c r="A67" s="76" t="s">
        <v>228</v>
      </c>
      <c r="B67" s="76" t="s">
        <v>175</v>
      </c>
      <c r="C67" s="77" t="s">
        <v>57</v>
      </c>
    </row>
    <row r="68" spans="1:3" s="4" customFormat="1">
      <c r="A68" s="79" t="s">
        <v>138</v>
      </c>
      <c r="B68" s="79" t="s">
        <v>147</v>
      </c>
      <c r="C68" s="75"/>
    </row>
    <row r="69" spans="1:3">
      <c r="A69" s="76" t="s">
        <v>229</v>
      </c>
      <c r="B69" s="76" t="s">
        <v>161</v>
      </c>
      <c r="C69" s="77" t="s">
        <v>57</v>
      </c>
    </row>
    <row r="70" spans="1:3">
      <c r="A70" s="76" t="s">
        <v>230</v>
      </c>
      <c r="B70" s="76" t="s">
        <v>231</v>
      </c>
      <c r="C70" s="77"/>
    </row>
    <row r="71" spans="1:3">
      <c r="A71" s="76" t="s">
        <v>232</v>
      </c>
      <c r="B71" s="76" t="s">
        <v>233</v>
      </c>
      <c r="C71" s="77" t="s">
        <v>57</v>
      </c>
    </row>
    <row r="72" spans="1:3">
      <c r="A72" s="76" t="s">
        <v>234</v>
      </c>
      <c r="B72" s="76" t="s">
        <v>162</v>
      </c>
      <c r="C72" s="77" t="s">
        <v>57</v>
      </c>
    </row>
    <row r="73" spans="1:3">
      <c r="A73" s="76" t="s">
        <v>235</v>
      </c>
      <c r="B73" s="76" t="s">
        <v>164</v>
      </c>
      <c r="C73" s="77" t="s">
        <v>57</v>
      </c>
    </row>
    <row r="74" spans="1:3">
      <c r="A74" s="76" t="s">
        <v>236</v>
      </c>
      <c r="B74" s="76" t="s">
        <v>237</v>
      </c>
      <c r="C74" s="77" t="s">
        <v>57</v>
      </c>
    </row>
    <row r="75" spans="1:3">
      <c r="A75" s="76" t="s">
        <v>238</v>
      </c>
      <c r="B75" s="76" t="s">
        <v>239</v>
      </c>
      <c r="C75" s="77" t="s">
        <v>57</v>
      </c>
    </row>
    <row r="76" spans="1:3">
      <c r="A76" s="76" t="s">
        <v>240</v>
      </c>
      <c r="B76" s="76" t="s">
        <v>163</v>
      </c>
      <c r="C76" s="77" t="s">
        <v>57</v>
      </c>
    </row>
    <row r="77" spans="1:3">
      <c r="A77" s="76" t="s">
        <v>241</v>
      </c>
      <c r="B77" s="76" t="s">
        <v>242</v>
      </c>
      <c r="C77" s="77" t="s">
        <v>57</v>
      </c>
    </row>
    <row r="78" spans="1:3">
      <c r="A78" s="76" t="s">
        <v>243</v>
      </c>
      <c r="B78" s="76" t="s">
        <v>244</v>
      </c>
      <c r="C78" s="77" t="s">
        <v>57</v>
      </c>
    </row>
    <row r="79" spans="1:3">
      <c r="A79" s="76" t="s">
        <v>245</v>
      </c>
      <c r="B79" s="76" t="s">
        <v>246</v>
      </c>
      <c r="C79" s="77" t="s">
        <v>57</v>
      </c>
    </row>
    <row r="80" spans="1:3">
      <c r="A80" s="76" t="s">
        <v>247</v>
      </c>
      <c r="B80" s="76" t="s">
        <v>248</v>
      </c>
      <c r="C80" s="77" t="s">
        <v>57</v>
      </c>
    </row>
    <row r="81" spans="1:3" s="4" customFormat="1">
      <c r="A81" s="79" t="s">
        <v>112</v>
      </c>
      <c r="B81" s="79" t="s">
        <v>148</v>
      </c>
      <c r="C81" s="75"/>
    </row>
    <row r="82" spans="1:3">
      <c r="A82" s="76" t="s">
        <v>114</v>
      </c>
      <c r="B82" s="76" t="s">
        <v>161</v>
      </c>
      <c r="C82" s="77" t="s">
        <v>57</v>
      </c>
    </row>
    <row r="83" spans="1:3">
      <c r="A83" s="76" t="s">
        <v>115</v>
      </c>
      <c r="B83" s="76" t="s">
        <v>231</v>
      </c>
      <c r="C83" s="77"/>
    </row>
    <row r="84" spans="1:3">
      <c r="A84" s="76" t="s">
        <v>116</v>
      </c>
      <c r="B84" s="76" t="s">
        <v>233</v>
      </c>
      <c r="C84" s="77" t="s">
        <v>57</v>
      </c>
    </row>
    <row r="85" spans="1:3">
      <c r="A85" s="76" t="s">
        <v>117</v>
      </c>
      <c r="B85" s="76" t="s">
        <v>162</v>
      </c>
      <c r="C85" s="78"/>
    </row>
    <row r="86" spans="1:3">
      <c r="A86" s="76" t="s">
        <v>118</v>
      </c>
      <c r="B86" s="76" t="s">
        <v>164</v>
      </c>
      <c r="C86" s="78"/>
    </row>
    <row r="87" spans="1:3">
      <c r="A87" s="76" t="s">
        <v>119</v>
      </c>
      <c r="B87" s="76" t="s">
        <v>237</v>
      </c>
      <c r="C87" s="78"/>
    </row>
    <row r="88" spans="1:3">
      <c r="A88" s="76" t="s">
        <v>120</v>
      </c>
      <c r="B88" s="76" t="s">
        <v>239</v>
      </c>
      <c r="C88" s="78"/>
    </row>
    <row r="89" spans="1:3">
      <c r="A89" s="76" t="s">
        <v>121</v>
      </c>
      <c r="B89" s="76" t="s">
        <v>249</v>
      </c>
      <c r="C89" s="78"/>
    </row>
    <row r="90" spans="1:3">
      <c r="A90" s="76" t="s">
        <v>122</v>
      </c>
      <c r="B90" s="76" t="s">
        <v>250</v>
      </c>
      <c r="C90" s="78"/>
    </row>
    <row r="91" spans="1:3">
      <c r="A91" s="76" t="s">
        <v>123</v>
      </c>
      <c r="B91" s="76" t="s">
        <v>251</v>
      </c>
      <c r="C91" s="78"/>
    </row>
    <row r="92" spans="1:3">
      <c r="A92" s="76" t="s">
        <v>124</v>
      </c>
      <c r="B92" s="76" t="s">
        <v>252</v>
      </c>
      <c r="C92" s="78"/>
    </row>
    <row r="93" spans="1:3">
      <c r="A93" s="76" t="s">
        <v>125</v>
      </c>
      <c r="B93" s="76" t="s">
        <v>163</v>
      </c>
      <c r="C93" s="78"/>
    </row>
    <row r="94" spans="1:3">
      <c r="A94" s="76" t="s">
        <v>126</v>
      </c>
      <c r="B94" s="76" t="s">
        <v>242</v>
      </c>
      <c r="C94" s="78"/>
    </row>
    <row r="95" spans="1:3">
      <c r="A95" s="76" t="s">
        <v>253</v>
      </c>
      <c r="B95" s="76" t="s">
        <v>244</v>
      </c>
      <c r="C95" s="78"/>
    </row>
    <row r="96" spans="1:3">
      <c r="A96" s="76" t="s">
        <v>254</v>
      </c>
      <c r="B96" s="76" t="s">
        <v>246</v>
      </c>
      <c r="C96" s="78"/>
    </row>
    <row r="97" spans="1:3">
      <c r="A97" s="76" t="s">
        <v>127</v>
      </c>
      <c r="B97" s="76" t="s">
        <v>113</v>
      </c>
      <c r="C97" s="78"/>
    </row>
    <row r="98" spans="1:3" s="4" customFormat="1">
      <c r="A98" s="79" t="s">
        <v>255</v>
      </c>
      <c r="B98" s="79" t="s">
        <v>149</v>
      </c>
      <c r="C98" s="80"/>
    </row>
    <row r="99" spans="1:3">
      <c r="A99" s="76" t="s">
        <v>256</v>
      </c>
      <c r="B99" s="76" t="s">
        <v>257</v>
      </c>
      <c r="C99" s="78"/>
    </row>
    <row r="100" spans="1:3">
      <c r="A100" s="76" t="s">
        <v>258</v>
      </c>
      <c r="B100" s="76" t="s">
        <v>167</v>
      </c>
      <c r="C100" s="78"/>
    </row>
    <row r="101" spans="1:3" s="4" customFormat="1">
      <c r="A101" s="79" t="s">
        <v>259</v>
      </c>
      <c r="B101" s="79" t="s">
        <v>150</v>
      </c>
      <c r="C101" s="80"/>
    </row>
    <row r="102" spans="1:3">
      <c r="A102" s="76" t="s">
        <v>260</v>
      </c>
      <c r="B102" s="76" t="s">
        <v>257</v>
      </c>
      <c r="C102" s="78"/>
    </row>
    <row r="103" spans="1:3">
      <c r="A103" s="76" t="s">
        <v>261</v>
      </c>
      <c r="B103" s="76" t="s">
        <v>262</v>
      </c>
      <c r="C103" s="78"/>
    </row>
    <row r="104" spans="1:3">
      <c r="A104" s="76" t="s">
        <v>263</v>
      </c>
      <c r="B104" s="76" t="s">
        <v>165</v>
      </c>
      <c r="C104" s="78"/>
    </row>
    <row r="105" spans="1:3">
      <c r="A105" s="76" t="s">
        <v>264</v>
      </c>
      <c r="B105" s="76" t="s">
        <v>166</v>
      </c>
      <c r="C105" s="78"/>
    </row>
    <row r="106" spans="1:3">
      <c r="A106" s="76" t="s">
        <v>265</v>
      </c>
      <c r="B106" s="76" t="s">
        <v>167</v>
      </c>
      <c r="C106" s="78"/>
    </row>
    <row r="107" spans="1:3" s="4" customFormat="1">
      <c r="A107" s="79" t="s">
        <v>266</v>
      </c>
      <c r="B107" s="79" t="s">
        <v>151</v>
      </c>
      <c r="C107" s="80"/>
    </row>
    <row r="108" spans="1:3">
      <c r="A108" s="76" t="s">
        <v>267</v>
      </c>
      <c r="B108" s="76" t="s">
        <v>170</v>
      </c>
      <c r="C108" s="78"/>
    </row>
    <row r="109" spans="1:3">
      <c r="A109" s="76" t="s">
        <v>268</v>
      </c>
      <c r="B109" s="76" t="s">
        <v>171</v>
      </c>
      <c r="C109" s="78"/>
    </row>
    <row r="110" spans="1:3" s="4" customFormat="1">
      <c r="A110" s="79" t="s">
        <v>130</v>
      </c>
      <c r="B110" s="79" t="s">
        <v>131</v>
      </c>
      <c r="C110" s="80"/>
    </row>
    <row r="111" spans="1:3">
      <c r="A111" s="76" t="s">
        <v>132</v>
      </c>
      <c r="B111" s="76" t="s">
        <v>176</v>
      </c>
      <c r="C111" s="78"/>
    </row>
    <row r="112" spans="1:3">
      <c r="A112" s="76" t="s">
        <v>269</v>
      </c>
      <c r="B112" s="76" t="s">
        <v>177</v>
      </c>
      <c r="C112" s="78"/>
    </row>
    <row r="113" spans="1:3">
      <c r="A113" s="76" t="s">
        <v>270</v>
      </c>
      <c r="B113" s="76" t="s">
        <v>178</v>
      </c>
      <c r="C113" s="78"/>
    </row>
    <row r="114" spans="1:3">
      <c r="A114" s="76" t="s">
        <v>271</v>
      </c>
      <c r="B114" s="76" t="s">
        <v>131</v>
      </c>
      <c r="C114" s="78"/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D9" sqref="D9"/>
    </sheetView>
  </sheetViews>
  <sheetFormatPr defaultRowHeight="14.25"/>
  <cols>
    <col min="1" max="1" width="48.125" customWidth="1"/>
    <col min="2" max="2" width="44.375" customWidth="1"/>
  </cols>
  <sheetData>
    <row r="1" spans="1:2">
      <c r="A1" s="30" t="s">
        <v>142</v>
      </c>
      <c r="B1" s="31"/>
    </row>
    <row r="2" spans="1:2" ht="20.25">
      <c r="A2" s="139" t="s">
        <v>323</v>
      </c>
      <c r="B2" s="139"/>
    </row>
    <row r="3" spans="1:2" ht="15" thickBot="1">
      <c r="A3" s="32"/>
      <c r="B3" s="66" t="s">
        <v>1</v>
      </c>
    </row>
    <row r="4" spans="1:2" ht="30" customHeight="1">
      <c r="A4" s="67" t="s">
        <v>2</v>
      </c>
      <c r="B4" s="67" t="s">
        <v>133</v>
      </c>
    </row>
    <row r="5" spans="1:2" ht="30" customHeight="1">
      <c r="A5" s="68" t="s">
        <v>3</v>
      </c>
      <c r="B5" s="69"/>
    </row>
    <row r="6" spans="1:2" ht="30" customHeight="1">
      <c r="A6" s="69" t="s">
        <v>4</v>
      </c>
      <c r="B6" s="69"/>
    </row>
    <row r="7" spans="1:2" ht="30" customHeight="1">
      <c r="A7" s="69" t="s">
        <v>5</v>
      </c>
      <c r="B7" s="108">
        <v>2</v>
      </c>
    </row>
    <row r="8" spans="1:2" ht="30" customHeight="1">
      <c r="A8" s="70" t="s">
        <v>139</v>
      </c>
      <c r="B8" s="109">
        <v>4</v>
      </c>
    </row>
    <row r="9" spans="1:2" ht="30" customHeight="1">
      <c r="A9" s="71" t="s">
        <v>140</v>
      </c>
      <c r="B9" s="70"/>
    </row>
    <row r="10" spans="1:2" ht="30" customHeight="1" thickBot="1">
      <c r="A10" s="72" t="s">
        <v>134</v>
      </c>
      <c r="B10" s="73"/>
    </row>
    <row r="11" spans="1:2" ht="27" customHeight="1">
      <c r="A11" s="35" t="s">
        <v>145</v>
      </c>
      <c r="B11" s="35"/>
    </row>
  </sheetData>
  <mergeCells count="1">
    <mergeCell ref="A2:B2"/>
  </mergeCells>
  <phoneticPr fontId="7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</cp:lastModifiedBy>
  <cp:lastPrinted>2018-01-03T01:30:13Z</cp:lastPrinted>
  <dcterms:created xsi:type="dcterms:W3CDTF">2008-01-10T09:59:00Z</dcterms:created>
  <dcterms:modified xsi:type="dcterms:W3CDTF">2018-01-08T00:40:02Z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