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8A07" lockStructure="1"/>
  <bookViews>
    <workbookView windowWidth="28800" windowHeight="12435"/>
  </bookViews>
  <sheets>
    <sheet name="5至10万,10万以上的村级运转经费分配表 (2022)" sheetId="8" r:id="rId1"/>
    <sheet name="Sheet1" sheetId="9" r:id="rId2"/>
    <sheet name="Sheet2" sheetId="10" r:id="rId3"/>
    <sheet name="Sheet3" sheetId="11" r:id="rId4"/>
    <sheet name="Sheet4" sheetId="12" r:id="rId5"/>
  </sheets>
  <definedNames>
    <definedName name="_xlnm._FilterDatabase" localSheetId="2" hidden="1">Sheet2!#REF!</definedName>
    <definedName name="_xlnm._FilterDatabase" localSheetId="0" hidden="1">'5至10万,10万以上的村级运转经费分配表 (2022)'!$A$4:$H$270</definedName>
    <definedName name="_xlnm.Print_Titles" localSheetId="0">'5至10万,10万以上的村级运转经费分配表 (2022)'!$4:$4</definedName>
    <definedName name="_xlnm._FilterDatabase" localSheetId="3" hidden="1">Sheet3!#REF!</definedName>
    <definedName name="_xlnm.Print_Titles" localSheetId="4">Sheet4!#REF!</definedName>
  </definedNames>
  <calcPr calcId="144525"/>
</workbook>
</file>

<file path=xl/sharedStrings.xml><?xml version="1.0" encoding="utf-8"?>
<sst xmlns="http://schemas.openxmlformats.org/spreadsheetml/2006/main" count="291" uniqueCount="275">
  <si>
    <t>附件1</t>
  </si>
  <si>
    <t xml:space="preserve">2022年度村级组织运转经费补助资金分配表                             </t>
  </si>
  <si>
    <t>序号</t>
  </si>
  <si>
    <t>乡镇</t>
  </si>
  <si>
    <t>村名</t>
  </si>
  <si>
    <t>2021年自有村财收入</t>
  </si>
  <si>
    <t>2019/2020/2021年平均自有村财收入</t>
  </si>
  <si>
    <t>分档补助标准</t>
  </si>
  <si>
    <t>村级代理会计补助</t>
  </si>
  <si>
    <t>合计</t>
  </si>
  <si>
    <t>城关镇</t>
  </si>
  <si>
    <t xml:space="preserve"> 埔头村</t>
  </si>
  <si>
    <t>石路村</t>
  </si>
  <si>
    <t>下村村</t>
  </si>
  <si>
    <t>新洋村</t>
  </si>
  <si>
    <t>腾洋村</t>
  </si>
  <si>
    <t>星明村</t>
  </si>
  <si>
    <t>园溪村</t>
  </si>
  <si>
    <t>水东村</t>
  </si>
  <si>
    <t>城关村</t>
  </si>
  <si>
    <t xml:space="preserve">梅仙镇 </t>
  </si>
  <si>
    <t>梅营村</t>
  </si>
  <si>
    <t>南洋村</t>
  </si>
  <si>
    <t>玉石村</t>
  </si>
  <si>
    <t>蕉坑村</t>
  </si>
  <si>
    <t>乾美村</t>
  </si>
  <si>
    <t>下保村</t>
  </si>
  <si>
    <t>半山村</t>
  </si>
  <si>
    <t>科第村</t>
  </si>
  <si>
    <t>坪寨村</t>
  </si>
  <si>
    <t>云林村</t>
  </si>
  <si>
    <t>龙云村</t>
  </si>
  <si>
    <t>小蕉村</t>
  </si>
  <si>
    <t>汶潭村</t>
  </si>
  <si>
    <t>通演村</t>
  </si>
  <si>
    <t>双峰村</t>
  </si>
  <si>
    <t>东头村</t>
  </si>
  <si>
    <t>丁地村</t>
  </si>
  <si>
    <t>丈际村</t>
  </si>
  <si>
    <t>东坪村</t>
  </si>
  <si>
    <t>源湖村</t>
  </si>
  <si>
    <t>谢坑村</t>
  </si>
  <si>
    <t>梅仙村</t>
  </si>
  <si>
    <t>经通村</t>
  </si>
  <si>
    <t>联合镇</t>
  </si>
  <si>
    <t>联东村</t>
  </si>
  <si>
    <t>联合村</t>
  </si>
  <si>
    <t>联南村</t>
  </si>
  <si>
    <t>联西村</t>
  </si>
  <si>
    <t>东边村</t>
  </si>
  <si>
    <t>连云村</t>
  </si>
  <si>
    <t>云山村</t>
  </si>
  <si>
    <t>下云村</t>
  </si>
  <si>
    <t>岭头村</t>
  </si>
  <si>
    <t>吉木村</t>
  </si>
  <si>
    <t>惠州村</t>
  </si>
  <si>
    <t>湖洋村</t>
  </si>
  <si>
    <t>西滨镇</t>
  </si>
  <si>
    <t>西洋村</t>
  </si>
  <si>
    <t>三连村</t>
  </si>
  <si>
    <t>下墩村</t>
  </si>
  <si>
    <t>过溪村</t>
  </si>
  <si>
    <t>双洋村</t>
  </si>
  <si>
    <t>西芹村</t>
  </si>
  <si>
    <t>际后村</t>
  </si>
  <si>
    <t>厚丰村</t>
  </si>
  <si>
    <t>彩城村</t>
  </si>
  <si>
    <t>科竹村</t>
  </si>
  <si>
    <t>后坪村</t>
  </si>
  <si>
    <t>乐洋村</t>
  </si>
  <si>
    <t>演溪村</t>
  </si>
  <si>
    <t>坂兜村</t>
  </si>
  <si>
    <t>刘坂村</t>
  </si>
  <si>
    <t>七里村</t>
  </si>
  <si>
    <t>雍口村</t>
  </si>
  <si>
    <t>华兰村</t>
  </si>
  <si>
    <t>七斗村</t>
  </si>
  <si>
    <t>彭坑村</t>
  </si>
  <si>
    <t>彩洋村</t>
  </si>
  <si>
    <t>洋中镇</t>
  </si>
  <si>
    <t>后楼村</t>
  </si>
  <si>
    <t>康林村</t>
  </si>
  <si>
    <t>龙洋村</t>
  </si>
  <si>
    <t>联洋村</t>
  </si>
  <si>
    <t>洋边村</t>
  </si>
  <si>
    <t>水圳村</t>
  </si>
  <si>
    <t>洋中村</t>
  </si>
  <si>
    <t>梅峰村</t>
  </si>
  <si>
    <t>际口村</t>
  </si>
  <si>
    <t>际深村</t>
  </si>
  <si>
    <t>桂峰村</t>
  </si>
  <si>
    <t>天堂村</t>
  </si>
  <si>
    <t>上塘村</t>
  </si>
  <si>
    <t>浮洋村</t>
  </si>
  <si>
    <t>官洋村</t>
  </si>
  <si>
    <t>坪坑村</t>
  </si>
  <si>
    <t>王宅村</t>
  </si>
  <si>
    <t>汤川乡</t>
  </si>
  <si>
    <t>山岭村</t>
  </si>
  <si>
    <t>溪坪村</t>
  </si>
  <si>
    <t>山兜村</t>
  </si>
  <si>
    <t>岳溪村</t>
  </si>
  <si>
    <t>香林村</t>
  </si>
  <si>
    <t>胡厝村</t>
  </si>
  <si>
    <t>白际村</t>
  </si>
  <si>
    <t>阳星村</t>
  </si>
  <si>
    <t>溪滨村</t>
  </si>
  <si>
    <t>珠建村</t>
  </si>
  <si>
    <t>珠峰村</t>
  </si>
  <si>
    <t>黄林村</t>
  </si>
  <si>
    <t>汤三村</t>
  </si>
  <si>
    <t>下井村</t>
  </si>
  <si>
    <t>光明村</t>
  </si>
  <si>
    <t>丘山村</t>
  </si>
  <si>
    <t>赤墓村</t>
  </si>
  <si>
    <t>溪尾乡</t>
  </si>
  <si>
    <t>湖山村</t>
  </si>
  <si>
    <t>本洋村</t>
  </si>
  <si>
    <t>莘田村</t>
  </si>
  <si>
    <t>秀峤村</t>
  </si>
  <si>
    <t>长华村</t>
  </si>
  <si>
    <t>溪尾村</t>
  </si>
  <si>
    <t>九峰村</t>
  </si>
  <si>
    <t>高山村</t>
  </si>
  <si>
    <t>埔宁村</t>
  </si>
  <si>
    <t>大宁村</t>
  </si>
  <si>
    <t>纲纪村</t>
  </si>
  <si>
    <t>枣坑村</t>
  </si>
  <si>
    <t>中仙镇</t>
  </si>
  <si>
    <t>中仙村</t>
  </si>
  <si>
    <t>上仙村</t>
  </si>
  <si>
    <t>玉溪村</t>
  </si>
  <si>
    <t>华仙村</t>
  </si>
  <si>
    <t>苏峰村</t>
  </si>
  <si>
    <t>岭下村</t>
  </si>
  <si>
    <t>双溪村</t>
  </si>
  <si>
    <t>吉华村</t>
  </si>
  <si>
    <t>安宁村</t>
  </si>
  <si>
    <t>吉安村</t>
  </si>
  <si>
    <t>华阳村</t>
  </si>
  <si>
    <t>文井村</t>
  </si>
  <si>
    <t>长门村</t>
  </si>
  <si>
    <t>竹峰村</t>
  </si>
  <si>
    <t>剑溪村</t>
  </si>
  <si>
    <t>善邻村</t>
  </si>
  <si>
    <t>东华村</t>
  </si>
  <si>
    <t>西华村</t>
  </si>
  <si>
    <t>华口村</t>
  </si>
  <si>
    <t>台溪乡</t>
  </si>
  <si>
    <t>台溪村</t>
  </si>
  <si>
    <t>洋头村</t>
  </si>
  <si>
    <t>洋尾村</t>
  </si>
  <si>
    <t>莒洋村</t>
  </si>
  <si>
    <t>书京村</t>
  </si>
  <si>
    <t>盖竹村</t>
  </si>
  <si>
    <t>坑美村</t>
  </si>
  <si>
    <t>丁岩村</t>
  </si>
  <si>
    <t>后隔村</t>
  </si>
  <si>
    <t>东山村</t>
  </si>
  <si>
    <t>安阳村</t>
  </si>
  <si>
    <t>山头村</t>
  </si>
  <si>
    <t>福廷坑村</t>
  </si>
  <si>
    <t>桃坪村</t>
  </si>
  <si>
    <t>上宅村</t>
  </si>
  <si>
    <t>园兜村</t>
  </si>
  <si>
    <t>西吉村</t>
  </si>
  <si>
    <t>清溪村</t>
  </si>
  <si>
    <t>象山村</t>
  </si>
  <si>
    <t>玉涧村</t>
  </si>
  <si>
    <t>际坑村</t>
  </si>
  <si>
    <t>凤山村</t>
  </si>
  <si>
    <t>大头桥村</t>
  </si>
  <si>
    <t>七官场村</t>
  </si>
  <si>
    <t>坂面镇</t>
  </si>
  <si>
    <t>坂面村</t>
  </si>
  <si>
    <t>下川村</t>
  </si>
  <si>
    <t>蒋坑村</t>
  </si>
  <si>
    <t>吾园村</t>
  </si>
  <si>
    <t>大乾村</t>
  </si>
  <si>
    <t>古迹村</t>
  </si>
  <si>
    <t>仁厚村</t>
  </si>
  <si>
    <t>青坑村</t>
  </si>
  <si>
    <t>山面村</t>
  </si>
  <si>
    <t>正山村</t>
  </si>
  <si>
    <t>京口村</t>
  </si>
  <si>
    <t>芹洋村</t>
  </si>
  <si>
    <t>际头村</t>
  </si>
  <si>
    <t>大坪村</t>
  </si>
  <si>
    <t>华园村</t>
  </si>
  <si>
    <t>肖坂村</t>
  </si>
  <si>
    <t>后坑村</t>
  </si>
  <si>
    <t>闽湖村</t>
  </si>
  <si>
    <t>山岩村</t>
  </si>
  <si>
    <t>永坑村</t>
  </si>
  <si>
    <t>新阳镇</t>
  </si>
  <si>
    <t>高士村</t>
  </si>
  <si>
    <t>中洋村</t>
  </si>
  <si>
    <t>夏阳村</t>
  </si>
  <si>
    <t>坎里村</t>
  </si>
  <si>
    <t>下桥村</t>
  </si>
  <si>
    <t>文山村</t>
  </si>
  <si>
    <t>池田村</t>
  </si>
  <si>
    <t>上井村</t>
  </si>
  <si>
    <t>林尾村</t>
  </si>
  <si>
    <t>登山村</t>
  </si>
  <si>
    <t>宝山村</t>
  </si>
  <si>
    <t>龙益村</t>
  </si>
  <si>
    <t>建新村</t>
  </si>
  <si>
    <t>溪坂村</t>
  </si>
  <si>
    <t>上地村</t>
  </si>
  <si>
    <t>龙上村</t>
  </si>
  <si>
    <t>南芹村</t>
  </si>
  <si>
    <t>瓷厂村</t>
  </si>
  <si>
    <t>葛竹村</t>
  </si>
  <si>
    <t>双鲤村</t>
  </si>
  <si>
    <t>中心村</t>
  </si>
  <si>
    <t>大坋村</t>
  </si>
  <si>
    <t>大建村</t>
  </si>
  <si>
    <t>管前镇</t>
  </si>
  <si>
    <t>管前村</t>
  </si>
  <si>
    <t>东上村</t>
  </si>
  <si>
    <t>南华村</t>
  </si>
  <si>
    <t>真地村</t>
  </si>
  <si>
    <t>东坑村</t>
  </si>
  <si>
    <t>皇山村</t>
  </si>
  <si>
    <t>村尾村</t>
  </si>
  <si>
    <t>林源村</t>
  </si>
  <si>
    <t>鸭墓村</t>
  </si>
  <si>
    <t>西溪口村</t>
  </si>
  <si>
    <t>建设村</t>
  </si>
  <si>
    <t>马坪村</t>
  </si>
  <si>
    <t>后垄村</t>
  </si>
  <si>
    <t>洪村村</t>
  </si>
  <si>
    <t>洪坑村</t>
  </si>
  <si>
    <t>柳塘村</t>
  </si>
  <si>
    <t>绿柳村</t>
  </si>
  <si>
    <t>九曲村</t>
  </si>
  <si>
    <t>双山村</t>
  </si>
  <si>
    <t>浯溪村</t>
  </si>
  <si>
    <t>八字桥</t>
  </si>
  <si>
    <t>村头村</t>
  </si>
  <si>
    <t>洪田村</t>
  </si>
  <si>
    <t>洪牌村</t>
  </si>
  <si>
    <t>龙湖村</t>
  </si>
  <si>
    <t>罗岩村</t>
  </si>
  <si>
    <t>黄垄村</t>
  </si>
  <si>
    <t>坑头村</t>
  </si>
  <si>
    <t>下畲村</t>
  </si>
  <si>
    <t>后曲村</t>
  </si>
  <si>
    <t>彭新村</t>
  </si>
  <si>
    <t>西城镇</t>
  </si>
  <si>
    <t>团结村</t>
  </si>
  <si>
    <t>光林村</t>
  </si>
  <si>
    <t>解建村</t>
  </si>
  <si>
    <t>联建村</t>
  </si>
  <si>
    <t>上源村</t>
  </si>
  <si>
    <t>七尺村</t>
  </si>
  <si>
    <t>和平村</t>
  </si>
  <si>
    <t>郑庄村</t>
  </si>
  <si>
    <t>新联村</t>
  </si>
  <si>
    <t>玉池村</t>
  </si>
  <si>
    <t>后洋村</t>
  </si>
  <si>
    <t>东村村</t>
  </si>
  <si>
    <t>湆头村</t>
  </si>
  <si>
    <t>山连村</t>
  </si>
  <si>
    <t>麻洋村</t>
  </si>
  <si>
    <t>北宅村</t>
  </si>
  <si>
    <t>新坑村</t>
  </si>
  <si>
    <t>秀村村</t>
  </si>
  <si>
    <t>文峰村</t>
  </si>
  <si>
    <t>凤元村</t>
  </si>
  <si>
    <t>三山村</t>
  </si>
  <si>
    <t>西城新村</t>
  </si>
  <si>
    <t>尤溪口镇</t>
  </si>
  <si>
    <t>尤墩村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</si>
</sst>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</numFmts>
  <fonts count="39">
    <font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8"/>
      <color theme="1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b/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9"/>
      <name val="宋体"/>
      <charset val="134"/>
    </font>
    <font>
      <sz val="11"/>
      <color indexed="8"/>
      <name val="Tahoma"/>
      <charset val="134"/>
    </font>
    <font>
      <sz val="18"/>
      <color theme="3"/>
      <name val="宋体"/>
      <charset val="134"/>
      <scheme val="major"/>
    </font>
    <font>
      <u/>
      <sz val="12"/>
      <color indexed="36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3F3F3F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3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31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15" borderId="12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0"/>
    <xf numFmtId="0" fontId="26" fillId="13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26" fillId="2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2" fillId="0" borderId="1" xfId="45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45" applyNumberFormat="1" applyFont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/>
      <protection locked="0"/>
    </xf>
    <xf numFmtId="178" fontId="2" fillId="0" borderId="1" xfId="4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8" fontId="2" fillId="0" borderId="3" xfId="45" applyNumberFormat="1" applyFont="1" applyBorder="1" applyAlignment="1" applyProtection="1">
      <alignment horizontal="center" vertical="center" wrapText="1"/>
      <protection locked="0"/>
    </xf>
    <xf numFmtId="0" fontId="8" fillId="0" borderId="3" xfId="0" applyNumberFormat="1" applyFont="1" applyBorder="1" applyAlignment="1">
      <alignment horizontal="center" vertical="center" wrapText="1"/>
    </xf>
    <xf numFmtId="178" fontId="2" fillId="0" borderId="4" xfId="45" applyNumberFormat="1" applyFont="1" applyBorder="1" applyAlignment="1" applyProtection="1">
      <alignment horizontal="center" vertical="center" wrapText="1"/>
      <protection locked="0"/>
    </xf>
    <xf numFmtId="0" fontId="8" fillId="0" borderId="4" xfId="0" applyNumberFormat="1" applyFont="1" applyBorder="1" applyAlignment="1">
      <alignment horizontal="center" vertical="center" wrapText="1"/>
    </xf>
    <xf numFmtId="178" fontId="2" fillId="0" borderId="2" xfId="3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78" fontId="2" fillId="0" borderId="2" xfId="45" applyNumberFormat="1" applyFont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4" xfId="45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/>
    </xf>
    <xf numFmtId="0" fontId="2" fillId="0" borderId="2" xfId="45" applyFont="1" applyFill="1" applyBorder="1" applyAlignment="1">
      <alignment horizontal="center" vertical="center"/>
    </xf>
    <xf numFmtId="0" fontId="2" fillId="0" borderId="4" xfId="45" applyFont="1" applyFill="1" applyBorder="1" applyAlignment="1">
      <alignment horizontal="center" vertical="center"/>
    </xf>
    <xf numFmtId="0" fontId="2" fillId="0" borderId="3" xfId="45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0" fontId="3" fillId="0" borderId="4" xfId="45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178" fontId="2" fillId="0" borderId="1" xfId="45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178" fontId="2" fillId="0" borderId="1" xfId="45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center" vertical="center" wrapText="1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178" fontId="2" fillId="0" borderId="4" xfId="3" applyNumberFormat="1" applyFont="1" applyBorder="1" applyAlignment="1" applyProtection="1">
      <alignment horizontal="center" vertical="center" wrapText="1"/>
      <protection locked="0"/>
    </xf>
    <xf numFmtId="178" fontId="2" fillId="0" borderId="2" xfId="45" applyNumberFormat="1" applyFont="1" applyBorder="1" applyAlignment="1">
      <alignment horizontal="center" vertical="center"/>
    </xf>
    <xf numFmtId="178" fontId="8" fillId="2" borderId="1" xfId="45" applyNumberFormat="1" applyFont="1" applyFill="1" applyBorder="1" applyAlignment="1">
      <alignment horizontal="center" vertical="center"/>
    </xf>
    <xf numFmtId="178" fontId="8" fillId="2" borderId="1" xfId="45" applyNumberFormat="1" applyFont="1" applyFill="1" applyBorder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>
      <alignment horizontal="center" vertical="center" wrapText="1" shrinkToFit="1"/>
    </xf>
    <xf numFmtId="178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1" xfId="4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常规 2 2 2" xfId="1"/>
    <cellStyle name="常规 2 6" xfId="2"/>
    <cellStyle name="常规_2011（表3）" xfId="3"/>
    <cellStyle name="常规_Sheet1_1" xfId="4"/>
    <cellStyle name="强调文字颜色 6" xfId="5" builtinId="49"/>
    <cellStyle name="常规 8" xfId="6"/>
    <cellStyle name="20% - 强调文字颜色 5" xfId="7" builtinId="46"/>
    <cellStyle name="20% - 强调文字颜色 4" xfId="8" builtinId="42"/>
    <cellStyle name="强调文字颜色 4" xfId="9" builtinId="41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样式 1" xfId="33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0"/>
  <sheetViews>
    <sheetView tabSelected="1" zoomScale="90" zoomScaleNormal="90" workbookViewId="0">
      <selection activeCell="T7" sqref="T7"/>
    </sheetView>
  </sheetViews>
  <sheetFormatPr defaultColWidth="8.75" defaultRowHeight="15.75" outlineLevelCol="7"/>
  <cols>
    <col min="1" max="1" width="5" style="5" customWidth="1"/>
    <col min="2" max="2" width="8.375" style="5" customWidth="1"/>
    <col min="3" max="3" width="11.5" style="5" customWidth="1"/>
    <col min="4" max="4" width="13.4333333333333" style="5" customWidth="1"/>
    <col min="5" max="5" width="11.6666666666667" style="5" hidden="1" customWidth="1"/>
    <col min="6" max="6" width="14.3333333333333" style="5" customWidth="1"/>
    <col min="7" max="7" width="7.625" style="5" customWidth="1"/>
    <col min="8" max="8" width="12.325" style="5" customWidth="1"/>
    <col min="9" max="16384" width="8.75" style="5"/>
  </cols>
  <sheetData>
    <row r="1" ht="27" customHeight="1" spans="1:2">
      <c r="A1" s="6" t="s">
        <v>0</v>
      </c>
      <c r="B1" s="6"/>
    </row>
    <row r="2" ht="39" customHeight="1" spans="1:8">
      <c r="A2" s="7" t="s">
        <v>1</v>
      </c>
      <c r="B2" s="7"/>
      <c r="C2" s="7"/>
      <c r="D2" s="7"/>
      <c r="E2" s="7"/>
      <c r="F2" s="7"/>
      <c r="G2" s="34"/>
      <c r="H2" s="7"/>
    </row>
    <row r="3" customFormat="1" ht="22" customHeight="1" spans="1:8">
      <c r="A3" s="7"/>
      <c r="B3" s="7"/>
      <c r="C3" s="7"/>
      <c r="D3" s="7"/>
      <c r="E3" s="7"/>
      <c r="F3" s="7"/>
      <c r="G3" s="35"/>
      <c r="H3" s="35"/>
    </row>
    <row r="4" s="2" customFormat="1" ht="46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36" t="s">
        <v>7</v>
      </c>
      <c r="G4" s="37" t="s">
        <v>8</v>
      </c>
      <c r="H4" s="12" t="s">
        <v>9</v>
      </c>
    </row>
    <row r="5" s="3" customFormat="1" ht="17" customHeight="1" spans="1:8">
      <c r="A5" s="9">
        <v>1</v>
      </c>
      <c r="B5" s="9" t="s">
        <v>10</v>
      </c>
      <c r="C5" s="10" t="s">
        <v>11</v>
      </c>
      <c r="D5" s="11">
        <v>134.41</v>
      </c>
      <c r="E5" s="11">
        <v>125.99</v>
      </c>
      <c r="F5" s="10">
        <v>2</v>
      </c>
      <c r="G5" s="38"/>
      <c r="H5" s="10">
        <f>F5+G5</f>
        <v>2</v>
      </c>
    </row>
    <row r="6" s="3" customFormat="1" ht="17" customHeight="1" spans="1:8">
      <c r="A6" s="9">
        <v>2</v>
      </c>
      <c r="B6" s="9"/>
      <c r="C6" s="10" t="s">
        <v>12</v>
      </c>
      <c r="D6" s="11">
        <v>33.55</v>
      </c>
      <c r="E6" s="11">
        <v>17.28</v>
      </c>
      <c r="F6" s="10">
        <v>2</v>
      </c>
      <c r="G6" s="38"/>
      <c r="H6" s="10">
        <f t="shared" ref="H6:H69" si="0">F6+G6</f>
        <v>2</v>
      </c>
    </row>
    <row r="7" s="3" customFormat="1" ht="17" customHeight="1" spans="1:8">
      <c r="A7" s="9">
        <v>3</v>
      </c>
      <c r="B7" s="9"/>
      <c r="C7" s="10" t="s">
        <v>13</v>
      </c>
      <c r="D7" s="11">
        <v>27.62</v>
      </c>
      <c r="E7" s="11">
        <v>52.0933333333333</v>
      </c>
      <c r="F7" s="10">
        <v>2</v>
      </c>
      <c r="G7" s="38"/>
      <c r="H7" s="10">
        <f t="shared" si="0"/>
        <v>2</v>
      </c>
    </row>
    <row r="8" s="3" customFormat="1" ht="17" customHeight="1" spans="1:8">
      <c r="A8" s="9">
        <v>4</v>
      </c>
      <c r="B8" s="9"/>
      <c r="C8" s="10" t="s">
        <v>14</v>
      </c>
      <c r="D8" s="11">
        <v>13.02</v>
      </c>
      <c r="E8" s="11">
        <v>13.0033333333333</v>
      </c>
      <c r="F8" s="10">
        <v>3.6</v>
      </c>
      <c r="G8" s="38"/>
      <c r="H8" s="10">
        <f t="shared" si="0"/>
        <v>3.6</v>
      </c>
    </row>
    <row r="9" s="3" customFormat="1" ht="17" customHeight="1" spans="1:8">
      <c r="A9" s="9">
        <v>5</v>
      </c>
      <c r="B9" s="9"/>
      <c r="C9" s="10" t="s">
        <v>15</v>
      </c>
      <c r="D9" s="11">
        <v>36.04</v>
      </c>
      <c r="E9" s="11">
        <v>24.7733333333333</v>
      </c>
      <c r="F9" s="10">
        <v>2</v>
      </c>
      <c r="G9" s="38"/>
      <c r="H9" s="10">
        <f t="shared" si="0"/>
        <v>2</v>
      </c>
    </row>
    <row r="10" s="3" customFormat="1" ht="17" customHeight="1" spans="1:8">
      <c r="A10" s="9">
        <v>6</v>
      </c>
      <c r="B10" s="9"/>
      <c r="C10" s="10" t="s">
        <v>16</v>
      </c>
      <c r="D10" s="11">
        <v>91.19</v>
      </c>
      <c r="E10" s="11">
        <v>66.2933333333333</v>
      </c>
      <c r="F10" s="10">
        <v>2</v>
      </c>
      <c r="G10" s="38"/>
      <c r="H10" s="10">
        <f t="shared" si="0"/>
        <v>2</v>
      </c>
    </row>
    <row r="11" s="3" customFormat="1" ht="17" customHeight="1" spans="1:8">
      <c r="A11" s="9">
        <v>7</v>
      </c>
      <c r="B11" s="9"/>
      <c r="C11" s="10" t="s">
        <v>17</v>
      </c>
      <c r="D11" s="11">
        <v>102.37</v>
      </c>
      <c r="E11" s="11">
        <v>103.38</v>
      </c>
      <c r="F11" s="10">
        <v>2</v>
      </c>
      <c r="G11" s="38"/>
      <c r="H11" s="10">
        <f t="shared" si="0"/>
        <v>2</v>
      </c>
    </row>
    <row r="12" s="3" customFormat="1" ht="17" customHeight="1" spans="1:8">
      <c r="A12" s="9">
        <v>8</v>
      </c>
      <c r="B12" s="9"/>
      <c r="C12" s="10" t="s">
        <v>18</v>
      </c>
      <c r="D12" s="11">
        <v>169.46</v>
      </c>
      <c r="E12" s="11">
        <v>177.166666666667</v>
      </c>
      <c r="F12" s="10">
        <v>2</v>
      </c>
      <c r="G12" s="38"/>
      <c r="H12" s="10">
        <f t="shared" si="0"/>
        <v>2</v>
      </c>
    </row>
    <row r="13" s="3" customFormat="1" ht="17" customHeight="1" spans="1:8">
      <c r="A13" s="9">
        <v>9</v>
      </c>
      <c r="B13" s="9"/>
      <c r="C13" s="10" t="s">
        <v>19</v>
      </c>
      <c r="D13" s="11">
        <v>138.57</v>
      </c>
      <c r="E13" s="11">
        <v>104.023333333333</v>
      </c>
      <c r="F13" s="10">
        <v>2</v>
      </c>
      <c r="G13" s="38"/>
      <c r="H13" s="10">
        <f t="shared" si="0"/>
        <v>2</v>
      </c>
    </row>
    <row r="14" s="3" customFormat="1" ht="17" customHeight="1" spans="1:8">
      <c r="A14" s="9"/>
      <c r="B14" s="9"/>
      <c r="C14" s="12" t="s">
        <v>9</v>
      </c>
      <c r="D14" s="12">
        <v>746.23</v>
      </c>
      <c r="E14" s="11"/>
      <c r="F14" s="12">
        <f>SUM(F5:F13)</f>
        <v>19.6</v>
      </c>
      <c r="G14" s="12"/>
      <c r="H14" s="10">
        <f t="shared" si="0"/>
        <v>19.6</v>
      </c>
    </row>
    <row r="15" s="3" customFormat="1" ht="17" customHeight="1" spans="1:8">
      <c r="A15" s="13">
        <v>10</v>
      </c>
      <c r="B15" s="9" t="s">
        <v>20</v>
      </c>
      <c r="C15" s="14" t="s">
        <v>21</v>
      </c>
      <c r="D15" s="15">
        <v>224.05</v>
      </c>
      <c r="E15" s="11">
        <v>190.51</v>
      </c>
      <c r="F15" s="10">
        <v>2</v>
      </c>
      <c r="G15" s="38">
        <v>0.5</v>
      </c>
      <c r="H15" s="10">
        <f t="shared" si="0"/>
        <v>2.5</v>
      </c>
    </row>
    <row r="16" s="3" customFormat="1" ht="17" customHeight="1" spans="1:8">
      <c r="A16" s="13">
        <v>11</v>
      </c>
      <c r="B16" s="9"/>
      <c r="C16" s="14" t="s">
        <v>22</v>
      </c>
      <c r="D16" s="15">
        <v>77.2</v>
      </c>
      <c r="E16" s="11">
        <v>32.1533333333333</v>
      </c>
      <c r="F16" s="10">
        <v>2</v>
      </c>
      <c r="G16" s="38">
        <v>0.5</v>
      </c>
      <c r="H16" s="10">
        <f t="shared" si="0"/>
        <v>2.5</v>
      </c>
    </row>
    <row r="17" s="3" customFormat="1" ht="17" customHeight="1" spans="1:8">
      <c r="A17" s="13">
        <v>12</v>
      </c>
      <c r="B17" s="9"/>
      <c r="C17" s="16" t="s">
        <v>23</v>
      </c>
      <c r="D17" s="15">
        <v>58.94</v>
      </c>
      <c r="E17" s="11">
        <v>61.6</v>
      </c>
      <c r="F17" s="10">
        <v>2</v>
      </c>
      <c r="G17" s="38">
        <v>0.5</v>
      </c>
      <c r="H17" s="10">
        <f t="shared" si="0"/>
        <v>2.5</v>
      </c>
    </row>
    <row r="18" s="3" customFormat="1" ht="15" customHeight="1" spans="1:8">
      <c r="A18" s="13">
        <v>13</v>
      </c>
      <c r="B18" s="9"/>
      <c r="C18" s="16" t="s">
        <v>24</v>
      </c>
      <c r="D18" s="15">
        <v>10.15</v>
      </c>
      <c r="E18" s="11">
        <v>8.48</v>
      </c>
      <c r="F18" s="10">
        <v>6</v>
      </c>
      <c r="G18" s="38">
        <v>0.5</v>
      </c>
      <c r="H18" s="10">
        <f t="shared" si="0"/>
        <v>6.5</v>
      </c>
    </row>
    <row r="19" s="3" customFormat="1" ht="15" customHeight="1" spans="1:8">
      <c r="A19" s="13">
        <v>14</v>
      </c>
      <c r="B19" s="9"/>
      <c r="C19" s="16" t="s">
        <v>25</v>
      </c>
      <c r="D19" s="15">
        <v>20.26</v>
      </c>
      <c r="E19" s="11">
        <v>13.68</v>
      </c>
      <c r="F19" s="10">
        <v>2</v>
      </c>
      <c r="G19" s="38">
        <v>0.5</v>
      </c>
      <c r="H19" s="10">
        <f t="shared" si="0"/>
        <v>2.5</v>
      </c>
    </row>
    <row r="20" s="3" customFormat="1" ht="15" customHeight="1" spans="1:8">
      <c r="A20" s="13">
        <v>15</v>
      </c>
      <c r="B20" s="9"/>
      <c r="C20" s="16" t="s">
        <v>26</v>
      </c>
      <c r="D20" s="15">
        <v>17.53</v>
      </c>
      <c r="E20" s="11">
        <v>20.06</v>
      </c>
      <c r="F20" s="10">
        <v>3.6</v>
      </c>
      <c r="G20" s="38">
        <v>0.5</v>
      </c>
      <c r="H20" s="10">
        <f t="shared" si="0"/>
        <v>4.1</v>
      </c>
    </row>
    <row r="21" s="3" customFormat="1" ht="15" customHeight="1" spans="1:8">
      <c r="A21" s="13">
        <v>16</v>
      </c>
      <c r="B21" s="9"/>
      <c r="C21" s="16" t="s">
        <v>27</v>
      </c>
      <c r="D21" s="15">
        <v>37.9</v>
      </c>
      <c r="E21" s="11">
        <v>20.87</v>
      </c>
      <c r="F21" s="10">
        <v>2</v>
      </c>
      <c r="G21" s="38">
        <v>0.5</v>
      </c>
      <c r="H21" s="10">
        <f t="shared" si="0"/>
        <v>2.5</v>
      </c>
    </row>
    <row r="22" s="3" customFormat="1" ht="17" customHeight="1" spans="1:8">
      <c r="A22" s="13">
        <v>17</v>
      </c>
      <c r="B22" s="9"/>
      <c r="C22" s="16" t="s">
        <v>28</v>
      </c>
      <c r="D22" s="15">
        <v>10.43</v>
      </c>
      <c r="E22" s="11">
        <v>10.1966666666667</v>
      </c>
      <c r="F22" s="10">
        <v>3.6</v>
      </c>
      <c r="G22" s="38">
        <v>0.5</v>
      </c>
      <c r="H22" s="10">
        <f t="shared" si="0"/>
        <v>4.1</v>
      </c>
    </row>
    <row r="23" s="3" customFormat="1" ht="17" customHeight="1" spans="1:8">
      <c r="A23" s="13">
        <v>18</v>
      </c>
      <c r="B23" s="9"/>
      <c r="C23" s="17" t="s">
        <v>29</v>
      </c>
      <c r="D23" s="15">
        <v>59.9</v>
      </c>
      <c r="E23" s="11">
        <v>42.6966666666667</v>
      </c>
      <c r="F23" s="10">
        <v>2</v>
      </c>
      <c r="G23" s="38">
        <v>0.5</v>
      </c>
      <c r="H23" s="10">
        <f t="shared" si="0"/>
        <v>2.5</v>
      </c>
    </row>
    <row r="24" s="3" customFormat="1" ht="17" customHeight="1" spans="1:8">
      <c r="A24" s="13">
        <v>19</v>
      </c>
      <c r="B24" s="9"/>
      <c r="C24" s="14" t="s">
        <v>30</v>
      </c>
      <c r="D24" s="15">
        <v>13.85</v>
      </c>
      <c r="E24" s="11">
        <v>9.84333333333333</v>
      </c>
      <c r="F24" s="10">
        <v>6</v>
      </c>
      <c r="G24" s="38">
        <v>0.5</v>
      </c>
      <c r="H24" s="10">
        <f t="shared" si="0"/>
        <v>6.5</v>
      </c>
    </row>
    <row r="25" s="3" customFormat="1" ht="17" customHeight="1" spans="1:8">
      <c r="A25" s="13">
        <v>20</v>
      </c>
      <c r="B25" s="9"/>
      <c r="C25" s="17" t="s">
        <v>31</v>
      </c>
      <c r="D25" s="15">
        <v>11.12</v>
      </c>
      <c r="E25" s="11">
        <v>9.26666666666667</v>
      </c>
      <c r="F25" s="10">
        <v>6</v>
      </c>
      <c r="G25" s="38">
        <v>0.5</v>
      </c>
      <c r="H25" s="10">
        <f t="shared" si="0"/>
        <v>6.5</v>
      </c>
    </row>
    <row r="26" s="3" customFormat="1" ht="17" customHeight="1" spans="1:8">
      <c r="A26" s="13">
        <v>21</v>
      </c>
      <c r="B26" s="9"/>
      <c r="C26" s="18" t="s">
        <v>32</v>
      </c>
      <c r="D26" s="15">
        <v>10.57</v>
      </c>
      <c r="E26" s="11">
        <v>8.56666666666667</v>
      </c>
      <c r="F26" s="10">
        <v>6</v>
      </c>
      <c r="G26" s="38">
        <v>0.5</v>
      </c>
      <c r="H26" s="10">
        <f t="shared" si="0"/>
        <v>6.5</v>
      </c>
    </row>
    <row r="27" s="3" customFormat="1" ht="17" customHeight="1" spans="1:8">
      <c r="A27" s="9">
        <v>22</v>
      </c>
      <c r="B27" s="9"/>
      <c r="C27" s="19" t="s">
        <v>33</v>
      </c>
      <c r="D27" s="15">
        <v>27.57</v>
      </c>
      <c r="E27" s="11">
        <v>26.3433333333333</v>
      </c>
      <c r="F27" s="10">
        <v>2</v>
      </c>
      <c r="G27" s="38">
        <v>0.5</v>
      </c>
      <c r="H27" s="10">
        <f t="shared" si="0"/>
        <v>2.5</v>
      </c>
    </row>
    <row r="28" s="3" customFormat="1" ht="17" customHeight="1" spans="1:8">
      <c r="A28" s="9">
        <v>23</v>
      </c>
      <c r="B28" s="9"/>
      <c r="C28" s="17" t="s">
        <v>34</v>
      </c>
      <c r="D28" s="15">
        <v>10.83</v>
      </c>
      <c r="E28" s="11">
        <v>9.34666666666667</v>
      </c>
      <c r="F28" s="10">
        <v>6</v>
      </c>
      <c r="G28" s="38">
        <v>0.5</v>
      </c>
      <c r="H28" s="10">
        <f t="shared" si="0"/>
        <v>6.5</v>
      </c>
    </row>
    <row r="29" s="3" customFormat="1" ht="17" customHeight="1" spans="1:8">
      <c r="A29" s="9">
        <v>24</v>
      </c>
      <c r="B29" s="9"/>
      <c r="C29" s="16" t="s">
        <v>35</v>
      </c>
      <c r="D29" s="15">
        <v>10.77</v>
      </c>
      <c r="E29" s="11">
        <v>8.64666666666667</v>
      </c>
      <c r="F29" s="10">
        <v>6</v>
      </c>
      <c r="G29" s="38">
        <v>0.5</v>
      </c>
      <c r="H29" s="10">
        <f t="shared" si="0"/>
        <v>6.5</v>
      </c>
    </row>
    <row r="30" s="3" customFormat="1" ht="17" customHeight="1" spans="1:8">
      <c r="A30" s="9">
        <v>25</v>
      </c>
      <c r="B30" s="9"/>
      <c r="C30" s="10" t="s">
        <v>36</v>
      </c>
      <c r="D30" s="15">
        <v>10.23</v>
      </c>
      <c r="E30" s="11">
        <v>10.4166666666667</v>
      </c>
      <c r="F30" s="10">
        <v>3.6</v>
      </c>
      <c r="G30" s="38">
        <v>0.5</v>
      </c>
      <c r="H30" s="10">
        <f t="shared" si="0"/>
        <v>4.1</v>
      </c>
    </row>
    <row r="31" s="3" customFormat="1" ht="17" customHeight="1" spans="1:8">
      <c r="A31" s="9">
        <v>26</v>
      </c>
      <c r="B31" s="9"/>
      <c r="C31" s="10" t="s">
        <v>37</v>
      </c>
      <c r="D31" s="15">
        <v>10</v>
      </c>
      <c r="E31" s="11">
        <v>9.21333333333333</v>
      </c>
      <c r="F31" s="10">
        <v>6</v>
      </c>
      <c r="G31" s="38">
        <v>0.5</v>
      </c>
      <c r="H31" s="10">
        <f t="shared" si="0"/>
        <v>6.5</v>
      </c>
    </row>
    <row r="32" s="3" customFormat="1" ht="17" customHeight="1" spans="1:8">
      <c r="A32" s="9">
        <v>27</v>
      </c>
      <c r="B32" s="9"/>
      <c r="C32" s="10" t="s">
        <v>38</v>
      </c>
      <c r="D32" s="15">
        <v>17.23</v>
      </c>
      <c r="E32" s="11">
        <v>11.36</v>
      </c>
      <c r="F32" s="10">
        <v>3.6</v>
      </c>
      <c r="G32" s="38">
        <v>0.5</v>
      </c>
      <c r="H32" s="10">
        <f t="shared" si="0"/>
        <v>4.1</v>
      </c>
    </row>
    <row r="33" s="3" customFormat="1" ht="17" customHeight="1" spans="1:8">
      <c r="A33" s="9">
        <v>28</v>
      </c>
      <c r="B33" s="9"/>
      <c r="C33" s="10" t="s">
        <v>39</v>
      </c>
      <c r="D33" s="15">
        <v>11.35</v>
      </c>
      <c r="E33" s="11">
        <v>9.06333333333333</v>
      </c>
      <c r="F33" s="10">
        <v>6</v>
      </c>
      <c r="G33" s="38">
        <v>0.5</v>
      </c>
      <c r="H33" s="10">
        <f t="shared" si="0"/>
        <v>6.5</v>
      </c>
    </row>
    <row r="34" s="3" customFormat="1" ht="17" customHeight="1" spans="1:8">
      <c r="A34" s="9">
        <v>29</v>
      </c>
      <c r="B34" s="9"/>
      <c r="C34" s="10" t="s">
        <v>40</v>
      </c>
      <c r="D34" s="15">
        <v>14.75</v>
      </c>
      <c r="E34" s="11">
        <v>10.12</v>
      </c>
      <c r="F34" s="10">
        <v>3.6</v>
      </c>
      <c r="G34" s="38">
        <v>0.5</v>
      </c>
      <c r="H34" s="10">
        <f t="shared" si="0"/>
        <v>4.1</v>
      </c>
    </row>
    <row r="35" s="3" customFormat="1" ht="15" customHeight="1" spans="1:8">
      <c r="A35" s="9">
        <v>30</v>
      </c>
      <c r="B35" s="9"/>
      <c r="C35" s="10" t="s">
        <v>41</v>
      </c>
      <c r="D35" s="15">
        <v>13.89</v>
      </c>
      <c r="E35" s="11">
        <v>50.81</v>
      </c>
      <c r="F35" s="10">
        <v>3.6</v>
      </c>
      <c r="G35" s="38">
        <v>0.5</v>
      </c>
      <c r="H35" s="10">
        <f t="shared" si="0"/>
        <v>4.1</v>
      </c>
    </row>
    <row r="36" s="3" customFormat="1" ht="15" customHeight="1" spans="1:8">
      <c r="A36" s="9">
        <v>31</v>
      </c>
      <c r="B36" s="9"/>
      <c r="C36" s="10" t="s">
        <v>42</v>
      </c>
      <c r="D36" s="15">
        <v>92.3</v>
      </c>
      <c r="E36" s="11">
        <v>78.4233333333333</v>
      </c>
      <c r="F36" s="10">
        <v>2</v>
      </c>
      <c r="G36" s="38">
        <v>0.5</v>
      </c>
      <c r="H36" s="10">
        <f t="shared" si="0"/>
        <v>2.5</v>
      </c>
    </row>
    <row r="37" s="3" customFormat="1" ht="15" customHeight="1" spans="1:8">
      <c r="A37" s="9">
        <v>32</v>
      </c>
      <c r="B37" s="9"/>
      <c r="C37" s="10" t="s">
        <v>43</v>
      </c>
      <c r="D37" s="15">
        <v>101.13</v>
      </c>
      <c r="E37" s="11">
        <v>50.69</v>
      </c>
      <c r="F37" s="10">
        <v>2</v>
      </c>
      <c r="G37" s="38">
        <v>0.5</v>
      </c>
      <c r="H37" s="10">
        <f t="shared" si="0"/>
        <v>2.5</v>
      </c>
    </row>
    <row r="38" s="4" customFormat="1" ht="15" customHeight="1" spans="1:8">
      <c r="A38" s="20"/>
      <c r="B38" s="20"/>
      <c r="C38" s="12" t="s">
        <v>9</v>
      </c>
      <c r="D38" s="12">
        <v>871.95</v>
      </c>
      <c r="E38" s="11"/>
      <c r="F38" s="12">
        <f>SUM(F15:F37)</f>
        <v>87.6</v>
      </c>
      <c r="G38" s="12">
        <f>SUM(G15:G37)</f>
        <v>11.5</v>
      </c>
      <c r="H38" s="10">
        <f t="shared" si="0"/>
        <v>99.1</v>
      </c>
    </row>
    <row r="39" s="3" customFormat="1" ht="17" customHeight="1" spans="1:8">
      <c r="A39" s="9">
        <v>33</v>
      </c>
      <c r="B39" s="21" t="s">
        <v>44</v>
      </c>
      <c r="C39" s="14" t="s">
        <v>45</v>
      </c>
      <c r="D39" s="22">
        <v>16.02</v>
      </c>
      <c r="E39" s="11">
        <v>13.3833333333333</v>
      </c>
      <c r="F39" s="10">
        <v>3.6</v>
      </c>
      <c r="G39" s="38">
        <v>0.5</v>
      </c>
      <c r="H39" s="10">
        <f t="shared" si="0"/>
        <v>4.1</v>
      </c>
    </row>
    <row r="40" s="3" customFormat="1" ht="17" customHeight="1" spans="1:8">
      <c r="A40" s="9">
        <v>34</v>
      </c>
      <c r="B40" s="23"/>
      <c r="C40" s="14" t="s">
        <v>46</v>
      </c>
      <c r="D40" s="22">
        <v>20.21</v>
      </c>
      <c r="E40" s="11">
        <v>15.44</v>
      </c>
      <c r="F40" s="10">
        <v>2</v>
      </c>
      <c r="G40" s="38">
        <v>0.5</v>
      </c>
      <c r="H40" s="10">
        <f t="shared" si="0"/>
        <v>2.5</v>
      </c>
    </row>
    <row r="41" s="3" customFormat="1" ht="17" customHeight="1" spans="1:8">
      <c r="A41" s="9">
        <v>35</v>
      </c>
      <c r="B41" s="23"/>
      <c r="C41" s="16" t="s">
        <v>47</v>
      </c>
      <c r="D41" s="22">
        <v>12.87</v>
      </c>
      <c r="E41" s="11">
        <v>10.78</v>
      </c>
      <c r="F41" s="10">
        <v>3.6</v>
      </c>
      <c r="G41" s="38">
        <v>0.5</v>
      </c>
      <c r="H41" s="10">
        <f t="shared" si="0"/>
        <v>4.1</v>
      </c>
    </row>
    <row r="42" s="3" customFormat="1" ht="17" customHeight="1" spans="1:8">
      <c r="A42" s="9">
        <v>36</v>
      </c>
      <c r="B42" s="23"/>
      <c r="C42" s="16" t="s">
        <v>48</v>
      </c>
      <c r="D42" s="24">
        <v>10.07</v>
      </c>
      <c r="E42" s="11">
        <v>7.08333333333333</v>
      </c>
      <c r="F42" s="10">
        <v>6</v>
      </c>
      <c r="G42" s="38">
        <v>0.5</v>
      </c>
      <c r="H42" s="10">
        <f t="shared" si="0"/>
        <v>6.5</v>
      </c>
    </row>
    <row r="43" s="3" customFormat="1" ht="17" customHeight="1" spans="1:8">
      <c r="A43" s="9">
        <v>37</v>
      </c>
      <c r="B43" s="23"/>
      <c r="C43" s="16" t="s">
        <v>49</v>
      </c>
      <c r="D43" s="24">
        <v>14.76</v>
      </c>
      <c r="E43" s="11">
        <v>8.55666666666667</v>
      </c>
      <c r="F43" s="10">
        <v>6</v>
      </c>
      <c r="G43" s="38">
        <v>0.5</v>
      </c>
      <c r="H43" s="10">
        <f t="shared" si="0"/>
        <v>6.5</v>
      </c>
    </row>
    <row r="44" s="3" customFormat="1" ht="17" customHeight="1" spans="1:8">
      <c r="A44" s="9">
        <v>38</v>
      </c>
      <c r="B44" s="23"/>
      <c r="C44" s="25" t="s">
        <v>50</v>
      </c>
      <c r="D44" s="26">
        <v>12.8</v>
      </c>
      <c r="E44" s="39">
        <v>11.63</v>
      </c>
      <c r="F44" s="10">
        <v>3.6</v>
      </c>
      <c r="G44" s="40">
        <v>0.5</v>
      </c>
      <c r="H44" s="10">
        <f t="shared" si="0"/>
        <v>4.1</v>
      </c>
    </row>
    <row r="45" s="3" customFormat="1" ht="17" customHeight="1" spans="1:8">
      <c r="A45" s="9">
        <v>39</v>
      </c>
      <c r="B45" s="23"/>
      <c r="C45" s="16" t="s">
        <v>51</v>
      </c>
      <c r="D45" s="24">
        <v>10.06</v>
      </c>
      <c r="E45" s="11">
        <v>8.97</v>
      </c>
      <c r="F45" s="10">
        <v>6</v>
      </c>
      <c r="G45" s="38">
        <v>0.5</v>
      </c>
      <c r="H45" s="10">
        <f t="shared" si="0"/>
        <v>6.5</v>
      </c>
    </row>
    <row r="46" s="3" customFormat="1" ht="17" customHeight="1" spans="1:8">
      <c r="A46" s="9">
        <v>40</v>
      </c>
      <c r="B46" s="23"/>
      <c r="C46" s="27" t="s">
        <v>52</v>
      </c>
      <c r="D46" s="28">
        <v>18.17</v>
      </c>
      <c r="E46" s="41">
        <v>11.3366666666667</v>
      </c>
      <c r="F46" s="10">
        <v>3.6</v>
      </c>
      <c r="G46" s="42">
        <v>0.5</v>
      </c>
      <c r="H46" s="10">
        <f t="shared" si="0"/>
        <v>4.1</v>
      </c>
    </row>
    <row r="47" s="3" customFormat="1" ht="17" customHeight="1" spans="1:8">
      <c r="A47" s="9">
        <v>41</v>
      </c>
      <c r="B47" s="23"/>
      <c r="C47" s="17" t="s">
        <v>53</v>
      </c>
      <c r="D47" s="24">
        <v>55.08</v>
      </c>
      <c r="E47" s="11">
        <v>32.64</v>
      </c>
      <c r="F47" s="10">
        <v>2</v>
      </c>
      <c r="G47" s="38">
        <v>0.5</v>
      </c>
      <c r="H47" s="10">
        <f t="shared" si="0"/>
        <v>2.5</v>
      </c>
    </row>
    <row r="48" s="3" customFormat="1" ht="17" customHeight="1" spans="1:8">
      <c r="A48" s="9">
        <v>42</v>
      </c>
      <c r="B48" s="23"/>
      <c r="C48" s="14" t="s">
        <v>54</v>
      </c>
      <c r="D48" s="24">
        <v>84.38</v>
      </c>
      <c r="E48" s="11">
        <v>55.3</v>
      </c>
      <c r="F48" s="10">
        <v>2</v>
      </c>
      <c r="G48" s="38">
        <v>0.5</v>
      </c>
      <c r="H48" s="10">
        <f t="shared" si="0"/>
        <v>2.5</v>
      </c>
    </row>
    <row r="49" s="3" customFormat="1" ht="17" customHeight="1" spans="1:8">
      <c r="A49" s="9">
        <v>43</v>
      </c>
      <c r="B49" s="23"/>
      <c r="C49" s="29" t="s">
        <v>55</v>
      </c>
      <c r="D49" s="30">
        <v>51.73</v>
      </c>
      <c r="E49" s="43">
        <v>33.68</v>
      </c>
      <c r="F49" s="10">
        <v>2</v>
      </c>
      <c r="G49" s="44">
        <v>0.5</v>
      </c>
      <c r="H49" s="10">
        <f t="shared" si="0"/>
        <v>2.5</v>
      </c>
    </row>
    <row r="50" s="3" customFormat="1" ht="17" customHeight="1" spans="1:8">
      <c r="A50" s="9">
        <v>44</v>
      </c>
      <c r="B50" s="23"/>
      <c r="C50" s="18" t="s">
        <v>56</v>
      </c>
      <c r="D50" s="24">
        <v>10.1</v>
      </c>
      <c r="E50" s="11">
        <v>8.69666666666667</v>
      </c>
      <c r="F50" s="10">
        <v>6</v>
      </c>
      <c r="G50" s="38">
        <v>0.5</v>
      </c>
      <c r="H50" s="10">
        <f t="shared" si="0"/>
        <v>6.5</v>
      </c>
    </row>
    <row r="51" s="4" customFormat="1" ht="17" customHeight="1" spans="1:8">
      <c r="A51" s="20"/>
      <c r="B51" s="31"/>
      <c r="C51" s="32" t="s">
        <v>9</v>
      </c>
      <c r="D51" s="32">
        <v>316.25</v>
      </c>
      <c r="E51" s="41"/>
      <c r="F51" s="32">
        <f>SUM(F39:F50)</f>
        <v>46.4</v>
      </c>
      <c r="G51" s="32">
        <f>SUM(G39:G50)</f>
        <v>6</v>
      </c>
      <c r="H51" s="10">
        <f t="shared" si="0"/>
        <v>52.4</v>
      </c>
    </row>
    <row r="52" s="3" customFormat="1" ht="17" customHeight="1" spans="1:8">
      <c r="A52" s="9">
        <v>45</v>
      </c>
      <c r="B52" s="33" t="s">
        <v>57</v>
      </c>
      <c r="C52" s="10" t="s">
        <v>58</v>
      </c>
      <c r="D52" s="22">
        <v>198.7</v>
      </c>
      <c r="E52" s="11">
        <v>169.526666666667</v>
      </c>
      <c r="F52" s="10">
        <v>2</v>
      </c>
      <c r="G52" s="38">
        <v>0.36</v>
      </c>
      <c r="H52" s="10">
        <f t="shared" si="0"/>
        <v>2.36</v>
      </c>
    </row>
    <row r="53" s="3" customFormat="1" ht="17" customHeight="1" spans="1:8">
      <c r="A53" s="9">
        <v>46</v>
      </c>
      <c r="B53" s="33"/>
      <c r="C53" s="10" t="s">
        <v>59</v>
      </c>
      <c r="D53" s="22">
        <v>11</v>
      </c>
      <c r="E53" s="11">
        <v>9.95</v>
      </c>
      <c r="F53" s="10">
        <v>6</v>
      </c>
      <c r="G53" s="38">
        <v>0.36</v>
      </c>
      <c r="H53" s="10">
        <f t="shared" si="0"/>
        <v>6.36</v>
      </c>
    </row>
    <row r="54" s="3" customFormat="1" ht="17" customHeight="1" spans="1:8">
      <c r="A54" s="9">
        <v>47</v>
      </c>
      <c r="B54" s="33"/>
      <c r="C54" s="10" t="s">
        <v>60</v>
      </c>
      <c r="D54" s="22">
        <v>24.98</v>
      </c>
      <c r="E54" s="11">
        <v>39</v>
      </c>
      <c r="F54" s="10">
        <v>2</v>
      </c>
      <c r="G54" s="38">
        <v>0.36</v>
      </c>
      <c r="H54" s="10">
        <f t="shared" si="0"/>
        <v>2.36</v>
      </c>
    </row>
    <row r="55" s="3" customFormat="1" ht="17" customHeight="1" spans="1:8">
      <c r="A55" s="9">
        <v>48</v>
      </c>
      <c r="B55" s="33"/>
      <c r="C55" s="10" t="s">
        <v>61</v>
      </c>
      <c r="D55" s="22">
        <v>29.16</v>
      </c>
      <c r="E55" s="11">
        <v>30.72</v>
      </c>
      <c r="F55" s="10">
        <v>2</v>
      </c>
      <c r="G55" s="38">
        <v>0.36</v>
      </c>
      <c r="H55" s="10">
        <f t="shared" si="0"/>
        <v>2.36</v>
      </c>
    </row>
    <row r="56" s="3" customFormat="1" ht="17" customHeight="1" spans="1:8">
      <c r="A56" s="9">
        <v>49</v>
      </c>
      <c r="B56" s="33"/>
      <c r="C56" s="10" t="s">
        <v>62</v>
      </c>
      <c r="D56" s="22">
        <v>19.87</v>
      </c>
      <c r="E56" s="11">
        <v>57.4033333333333</v>
      </c>
      <c r="F56" s="10">
        <v>3.6</v>
      </c>
      <c r="G56" s="38">
        <v>0.36</v>
      </c>
      <c r="H56" s="10">
        <f t="shared" si="0"/>
        <v>3.96</v>
      </c>
    </row>
    <row r="57" s="3" customFormat="1" ht="17" customHeight="1" spans="1:8">
      <c r="A57" s="9">
        <v>50</v>
      </c>
      <c r="B57" s="33"/>
      <c r="C57" s="10" t="s">
        <v>63</v>
      </c>
      <c r="D57" s="22">
        <v>11.84</v>
      </c>
      <c r="E57" s="11">
        <v>15.1066666666667</v>
      </c>
      <c r="F57" s="10">
        <v>3.6</v>
      </c>
      <c r="G57" s="38">
        <v>0.36</v>
      </c>
      <c r="H57" s="10">
        <f t="shared" si="0"/>
        <v>3.96</v>
      </c>
    </row>
    <row r="58" s="3" customFormat="1" ht="17" customHeight="1" spans="1:8">
      <c r="A58" s="9">
        <v>51</v>
      </c>
      <c r="B58" s="33"/>
      <c r="C58" s="10" t="s">
        <v>64</v>
      </c>
      <c r="D58" s="22">
        <v>26.75</v>
      </c>
      <c r="E58" s="11">
        <v>20.6666666666667</v>
      </c>
      <c r="F58" s="10">
        <v>2</v>
      </c>
      <c r="G58" s="38">
        <v>0.36</v>
      </c>
      <c r="H58" s="10">
        <f t="shared" si="0"/>
        <v>2.36</v>
      </c>
    </row>
    <row r="59" s="3" customFormat="1" ht="17" customHeight="1" spans="1:8">
      <c r="A59" s="9">
        <v>52</v>
      </c>
      <c r="B59" s="33"/>
      <c r="C59" s="10" t="s">
        <v>65</v>
      </c>
      <c r="D59" s="22">
        <v>35.73</v>
      </c>
      <c r="E59" s="11">
        <v>56.77</v>
      </c>
      <c r="F59" s="10">
        <v>2</v>
      </c>
      <c r="G59" s="38">
        <v>0.36</v>
      </c>
      <c r="H59" s="10">
        <f t="shared" si="0"/>
        <v>2.36</v>
      </c>
    </row>
    <row r="60" s="3" customFormat="1" ht="17" customHeight="1" spans="1:8">
      <c r="A60" s="9">
        <v>53</v>
      </c>
      <c r="B60" s="33"/>
      <c r="C60" s="10" t="s">
        <v>66</v>
      </c>
      <c r="D60" s="22">
        <v>22.36</v>
      </c>
      <c r="E60" s="11">
        <v>27.4833333333333</v>
      </c>
      <c r="F60" s="10">
        <v>2</v>
      </c>
      <c r="G60" s="38">
        <v>0.36</v>
      </c>
      <c r="H60" s="10">
        <f t="shared" si="0"/>
        <v>2.36</v>
      </c>
    </row>
    <row r="61" s="3" customFormat="1" ht="17" customHeight="1" spans="1:8">
      <c r="A61" s="9">
        <v>54</v>
      </c>
      <c r="B61" s="33"/>
      <c r="C61" s="10" t="s">
        <v>67</v>
      </c>
      <c r="D61" s="22">
        <v>13.69</v>
      </c>
      <c r="E61" s="11">
        <v>12.3666666666667</v>
      </c>
      <c r="F61" s="10">
        <v>3.6</v>
      </c>
      <c r="G61" s="38">
        <v>0.36</v>
      </c>
      <c r="H61" s="10">
        <f t="shared" si="0"/>
        <v>3.96</v>
      </c>
    </row>
    <row r="62" s="3" customFormat="1" ht="17" customHeight="1" spans="1:8">
      <c r="A62" s="9">
        <v>55</v>
      </c>
      <c r="B62" s="33"/>
      <c r="C62" s="10" t="s">
        <v>68</v>
      </c>
      <c r="D62" s="22">
        <v>11.58</v>
      </c>
      <c r="E62" s="11">
        <v>13.08</v>
      </c>
      <c r="F62" s="10">
        <v>3.6</v>
      </c>
      <c r="G62" s="38">
        <v>0.36</v>
      </c>
      <c r="H62" s="10">
        <f t="shared" si="0"/>
        <v>3.96</v>
      </c>
    </row>
    <row r="63" s="3" customFormat="1" ht="17" customHeight="1" spans="1:8">
      <c r="A63" s="9">
        <v>56</v>
      </c>
      <c r="B63" s="33"/>
      <c r="C63" s="10" t="s">
        <v>69</v>
      </c>
      <c r="D63" s="22">
        <v>18.86</v>
      </c>
      <c r="E63" s="11">
        <v>34.6866666666667</v>
      </c>
      <c r="F63" s="10">
        <v>3.6</v>
      </c>
      <c r="G63" s="38">
        <v>0.36</v>
      </c>
      <c r="H63" s="10">
        <f t="shared" si="0"/>
        <v>3.96</v>
      </c>
    </row>
    <row r="64" s="3" customFormat="1" ht="17" customHeight="1" spans="1:8">
      <c r="A64" s="9">
        <v>57</v>
      </c>
      <c r="B64" s="33"/>
      <c r="C64" s="10" t="s">
        <v>70</v>
      </c>
      <c r="D64" s="22">
        <v>64.31</v>
      </c>
      <c r="E64" s="11">
        <v>51.4133333333333</v>
      </c>
      <c r="F64" s="10">
        <v>2</v>
      </c>
      <c r="G64" s="38">
        <v>0.36</v>
      </c>
      <c r="H64" s="10">
        <f t="shared" si="0"/>
        <v>2.36</v>
      </c>
    </row>
    <row r="65" s="3" customFormat="1" ht="17" customHeight="1" spans="1:8">
      <c r="A65" s="9">
        <v>58</v>
      </c>
      <c r="B65" s="33"/>
      <c r="C65" s="10" t="s">
        <v>71</v>
      </c>
      <c r="D65" s="22">
        <v>57.08</v>
      </c>
      <c r="E65" s="11">
        <v>56.74</v>
      </c>
      <c r="F65" s="10">
        <v>2</v>
      </c>
      <c r="G65" s="38">
        <v>0.36</v>
      </c>
      <c r="H65" s="10">
        <f t="shared" si="0"/>
        <v>2.36</v>
      </c>
    </row>
    <row r="66" s="3" customFormat="1" ht="15" customHeight="1" spans="1:8">
      <c r="A66" s="9">
        <v>59</v>
      </c>
      <c r="B66" s="33"/>
      <c r="C66" s="10" t="s">
        <v>72</v>
      </c>
      <c r="D66" s="22">
        <v>52.44</v>
      </c>
      <c r="E66" s="11">
        <v>75.9633333333333</v>
      </c>
      <c r="F66" s="10">
        <v>2</v>
      </c>
      <c r="G66" s="38">
        <v>0.36</v>
      </c>
      <c r="H66" s="10">
        <f t="shared" si="0"/>
        <v>2.36</v>
      </c>
    </row>
    <row r="67" s="3" customFormat="1" ht="15" customHeight="1" spans="1:8">
      <c r="A67" s="9">
        <v>60</v>
      </c>
      <c r="B67" s="33"/>
      <c r="C67" s="10" t="s">
        <v>73</v>
      </c>
      <c r="D67" s="22">
        <v>112.81</v>
      </c>
      <c r="E67" s="11">
        <v>75.34</v>
      </c>
      <c r="F67" s="10">
        <v>2</v>
      </c>
      <c r="G67" s="38">
        <v>0.36</v>
      </c>
      <c r="H67" s="10">
        <f t="shared" si="0"/>
        <v>2.36</v>
      </c>
    </row>
    <row r="68" s="3" customFormat="1" ht="15" customHeight="1" spans="1:8">
      <c r="A68" s="9">
        <v>61</v>
      </c>
      <c r="B68" s="33"/>
      <c r="C68" s="10" t="s">
        <v>74</v>
      </c>
      <c r="D68" s="22">
        <v>109.66</v>
      </c>
      <c r="E68" s="11">
        <v>111.88</v>
      </c>
      <c r="F68" s="10">
        <v>2</v>
      </c>
      <c r="G68" s="38">
        <v>0.36</v>
      </c>
      <c r="H68" s="10">
        <f t="shared" si="0"/>
        <v>2.36</v>
      </c>
    </row>
    <row r="69" s="3" customFormat="1" ht="15" customHeight="1" spans="1:8">
      <c r="A69" s="9">
        <v>62</v>
      </c>
      <c r="B69" s="33"/>
      <c r="C69" s="10" t="s">
        <v>75</v>
      </c>
      <c r="D69" s="22">
        <v>22.29</v>
      </c>
      <c r="E69" s="11">
        <v>35.7433333333333</v>
      </c>
      <c r="F69" s="10">
        <v>2</v>
      </c>
      <c r="G69" s="38">
        <v>0.36</v>
      </c>
      <c r="H69" s="10">
        <f t="shared" si="0"/>
        <v>2.36</v>
      </c>
    </row>
    <row r="70" s="3" customFormat="1" ht="15" customHeight="1" spans="1:8">
      <c r="A70" s="9">
        <v>63</v>
      </c>
      <c r="B70" s="33"/>
      <c r="C70" s="10" t="s">
        <v>76</v>
      </c>
      <c r="D70" s="22">
        <v>45.23</v>
      </c>
      <c r="E70" s="11">
        <v>38.5066666666667</v>
      </c>
      <c r="F70" s="10">
        <v>2</v>
      </c>
      <c r="G70" s="38">
        <v>0.36</v>
      </c>
      <c r="H70" s="10">
        <f t="shared" ref="H70:H133" si="1">F70+G70</f>
        <v>2.36</v>
      </c>
    </row>
    <row r="71" s="3" customFormat="1" ht="15" customHeight="1" spans="1:8">
      <c r="A71" s="9">
        <v>64</v>
      </c>
      <c r="B71" s="33"/>
      <c r="C71" s="10" t="s">
        <v>77</v>
      </c>
      <c r="D71" s="22">
        <v>18.87</v>
      </c>
      <c r="E71" s="11">
        <v>13.0266666666667</v>
      </c>
      <c r="F71" s="10">
        <v>3.6</v>
      </c>
      <c r="G71" s="38">
        <v>0.36</v>
      </c>
      <c r="H71" s="10">
        <f t="shared" si="1"/>
        <v>3.96</v>
      </c>
    </row>
    <row r="72" s="3" customFormat="1" ht="17" customHeight="1" spans="1:8">
      <c r="A72" s="9">
        <v>65</v>
      </c>
      <c r="B72" s="33"/>
      <c r="C72" s="10" t="s">
        <v>78</v>
      </c>
      <c r="D72" s="22">
        <v>10.97</v>
      </c>
      <c r="E72" s="11">
        <v>7.67666666666667</v>
      </c>
      <c r="F72" s="10">
        <v>6</v>
      </c>
      <c r="G72" s="38">
        <v>0.36</v>
      </c>
      <c r="H72" s="10">
        <f t="shared" si="1"/>
        <v>6.36</v>
      </c>
    </row>
    <row r="73" s="4" customFormat="1" ht="17" customHeight="1" spans="1:8">
      <c r="A73" s="20"/>
      <c r="B73" s="45"/>
      <c r="C73" s="36" t="s">
        <v>9</v>
      </c>
      <c r="D73" s="12">
        <v>918.18</v>
      </c>
      <c r="E73" s="11"/>
      <c r="F73" s="12">
        <f>SUM(F52:F72)</f>
        <v>59.6</v>
      </c>
      <c r="G73" s="12">
        <f>SUM(G52:G72)</f>
        <v>7.56</v>
      </c>
      <c r="H73" s="10">
        <f t="shared" si="1"/>
        <v>67.16</v>
      </c>
    </row>
    <row r="74" s="3" customFormat="1" ht="17" customHeight="1" spans="1:8">
      <c r="A74" s="9">
        <v>66</v>
      </c>
      <c r="B74" s="46" t="s">
        <v>79</v>
      </c>
      <c r="C74" s="10" t="s">
        <v>80</v>
      </c>
      <c r="D74" s="22">
        <v>89.13</v>
      </c>
      <c r="E74" s="11">
        <v>70.37</v>
      </c>
      <c r="F74" s="10">
        <v>2.77</v>
      </c>
      <c r="G74" s="38">
        <v>0.5</v>
      </c>
      <c r="H74" s="10">
        <f t="shared" si="1"/>
        <v>3.27</v>
      </c>
    </row>
    <row r="75" s="3" customFormat="1" ht="17" customHeight="1" spans="1:8">
      <c r="A75" s="9">
        <v>67</v>
      </c>
      <c r="B75" s="47"/>
      <c r="C75" s="10" t="s">
        <v>81</v>
      </c>
      <c r="D75" s="22">
        <v>72.57</v>
      </c>
      <c r="E75" s="11">
        <v>41.5166666666667</v>
      </c>
      <c r="F75" s="10">
        <v>2</v>
      </c>
      <c r="G75" s="38">
        <v>0.5</v>
      </c>
      <c r="H75" s="10">
        <f t="shared" si="1"/>
        <v>2.5</v>
      </c>
    </row>
    <row r="76" s="3" customFormat="1" ht="17" customHeight="1" spans="1:8">
      <c r="A76" s="9">
        <v>68</v>
      </c>
      <c r="B76" s="47"/>
      <c r="C76" s="48" t="s">
        <v>82</v>
      </c>
      <c r="D76" s="49">
        <v>45.84</v>
      </c>
      <c r="E76" s="43">
        <v>75.0966666666667</v>
      </c>
      <c r="F76" s="10">
        <v>2</v>
      </c>
      <c r="G76" s="44">
        <v>0.5</v>
      </c>
      <c r="H76" s="10">
        <f t="shared" si="1"/>
        <v>2.5</v>
      </c>
    </row>
    <row r="77" s="3" customFormat="1" ht="17" customHeight="1" spans="1:8">
      <c r="A77" s="9">
        <v>69</v>
      </c>
      <c r="B77" s="47"/>
      <c r="C77" s="10" t="s">
        <v>83</v>
      </c>
      <c r="D77" s="22">
        <v>10.13</v>
      </c>
      <c r="E77" s="11">
        <v>6.72333333333333</v>
      </c>
      <c r="F77" s="10">
        <v>6</v>
      </c>
      <c r="G77" s="38">
        <v>0.5</v>
      </c>
      <c r="H77" s="10">
        <f t="shared" si="1"/>
        <v>6.5</v>
      </c>
    </row>
    <row r="78" s="3" customFormat="1" ht="17" customHeight="1" spans="1:8">
      <c r="A78" s="9">
        <v>70</v>
      </c>
      <c r="B78" s="47"/>
      <c r="C78" s="50" t="s">
        <v>84</v>
      </c>
      <c r="D78" s="51">
        <v>78.3</v>
      </c>
      <c r="E78" s="41">
        <v>71.55</v>
      </c>
      <c r="F78" s="10">
        <v>2</v>
      </c>
      <c r="G78" s="42">
        <v>0.5</v>
      </c>
      <c r="H78" s="10">
        <f t="shared" si="1"/>
        <v>2.5</v>
      </c>
    </row>
    <row r="79" s="3" customFormat="1" ht="17" customHeight="1" spans="1:8">
      <c r="A79" s="9">
        <v>71</v>
      </c>
      <c r="B79" s="47"/>
      <c r="C79" s="10" t="s">
        <v>85</v>
      </c>
      <c r="D79" s="22">
        <v>10.87</v>
      </c>
      <c r="E79" s="11">
        <v>11.9466666666667</v>
      </c>
      <c r="F79" s="10">
        <v>3.6</v>
      </c>
      <c r="G79" s="38">
        <v>0.5</v>
      </c>
      <c r="H79" s="10">
        <f t="shared" si="1"/>
        <v>4.1</v>
      </c>
    </row>
    <row r="80" s="3" customFormat="1" ht="17" customHeight="1" spans="1:8">
      <c r="A80" s="9">
        <v>72</v>
      </c>
      <c r="B80" s="47"/>
      <c r="C80" s="10" t="s">
        <v>86</v>
      </c>
      <c r="D80" s="22">
        <v>155.92</v>
      </c>
      <c r="E80" s="11">
        <v>146.086666666667</v>
      </c>
      <c r="F80" s="10">
        <v>2</v>
      </c>
      <c r="G80" s="38">
        <v>0.5</v>
      </c>
      <c r="H80" s="10">
        <f t="shared" si="1"/>
        <v>2.5</v>
      </c>
    </row>
    <row r="81" s="3" customFormat="1" ht="17" customHeight="1" spans="1:8">
      <c r="A81" s="9">
        <v>73</v>
      </c>
      <c r="B81" s="47"/>
      <c r="C81" s="10" t="s">
        <v>87</v>
      </c>
      <c r="D81" s="22">
        <v>50.42</v>
      </c>
      <c r="E81" s="11">
        <v>93.1666666666667</v>
      </c>
      <c r="F81" s="10">
        <v>2</v>
      </c>
      <c r="G81" s="38">
        <v>0.5</v>
      </c>
      <c r="H81" s="10">
        <f t="shared" si="1"/>
        <v>2.5</v>
      </c>
    </row>
    <row r="82" s="3" customFormat="1" ht="17" customHeight="1" spans="1:8">
      <c r="A82" s="9">
        <v>74</v>
      </c>
      <c r="B82" s="47"/>
      <c r="C82" s="10" t="s">
        <v>88</v>
      </c>
      <c r="D82" s="22">
        <v>24.15</v>
      </c>
      <c r="E82" s="11">
        <v>17.52</v>
      </c>
      <c r="F82" s="10">
        <v>2</v>
      </c>
      <c r="G82" s="38">
        <v>0.5</v>
      </c>
      <c r="H82" s="10">
        <f t="shared" si="1"/>
        <v>2.5</v>
      </c>
    </row>
    <row r="83" s="3" customFormat="1" ht="17" customHeight="1" spans="1:8">
      <c r="A83" s="9">
        <v>75</v>
      </c>
      <c r="B83" s="47"/>
      <c r="C83" s="10" t="s">
        <v>89</v>
      </c>
      <c r="D83" s="22">
        <v>20.36</v>
      </c>
      <c r="E83" s="11">
        <v>20.4966666666667</v>
      </c>
      <c r="F83" s="10">
        <v>2</v>
      </c>
      <c r="G83" s="38">
        <v>0.5</v>
      </c>
      <c r="H83" s="10">
        <f t="shared" si="1"/>
        <v>2.5</v>
      </c>
    </row>
    <row r="84" s="3" customFormat="1" ht="17" customHeight="1" spans="1:8">
      <c r="A84" s="9">
        <v>76</v>
      </c>
      <c r="B84" s="47"/>
      <c r="C84" s="10" t="s">
        <v>90</v>
      </c>
      <c r="D84" s="22">
        <v>33.28</v>
      </c>
      <c r="E84" s="11">
        <v>20.9566666666667</v>
      </c>
      <c r="F84" s="10">
        <v>2</v>
      </c>
      <c r="G84" s="38">
        <v>0.5</v>
      </c>
      <c r="H84" s="10">
        <f t="shared" si="1"/>
        <v>2.5</v>
      </c>
    </row>
    <row r="85" s="3" customFormat="1" ht="17" customHeight="1" spans="1:8">
      <c r="A85" s="9">
        <v>77</v>
      </c>
      <c r="B85" s="47"/>
      <c r="C85" s="48" t="s">
        <v>91</v>
      </c>
      <c r="D85" s="49">
        <v>51.48</v>
      </c>
      <c r="E85" s="43">
        <v>23.0266666666667</v>
      </c>
      <c r="F85" s="10">
        <v>2</v>
      </c>
      <c r="G85" s="44">
        <v>0.5</v>
      </c>
      <c r="H85" s="10">
        <f t="shared" si="1"/>
        <v>2.5</v>
      </c>
    </row>
    <row r="86" s="3" customFormat="1" ht="17" customHeight="1" spans="1:8">
      <c r="A86" s="9">
        <v>78</v>
      </c>
      <c r="B86" s="47"/>
      <c r="C86" s="10" t="s">
        <v>92</v>
      </c>
      <c r="D86" s="22">
        <v>10.53</v>
      </c>
      <c r="E86" s="11">
        <v>8.57333333333333</v>
      </c>
      <c r="F86" s="10">
        <v>6</v>
      </c>
      <c r="G86" s="38">
        <v>0.5</v>
      </c>
      <c r="H86" s="10">
        <f t="shared" si="1"/>
        <v>6.5</v>
      </c>
    </row>
    <row r="87" s="3" customFormat="1" ht="17" customHeight="1" spans="1:8">
      <c r="A87" s="9">
        <v>79</v>
      </c>
      <c r="B87" s="47"/>
      <c r="C87" s="50" t="s">
        <v>93</v>
      </c>
      <c r="D87" s="51">
        <v>51.35</v>
      </c>
      <c r="E87" s="41">
        <v>29.08</v>
      </c>
      <c r="F87" s="10">
        <v>2</v>
      </c>
      <c r="G87" s="42">
        <v>0.5</v>
      </c>
      <c r="H87" s="10">
        <f t="shared" si="1"/>
        <v>2.5</v>
      </c>
    </row>
    <row r="88" s="3" customFormat="1" ht="17" customHeight="1" spans="1:8">
      <c r="A88" s="9">
        <v>80</v>
      </c>
      <c r="B88" s="47"/>
      <c r="C88" s="48" t="s">
        <v>94</v>
      </c>
      <c r="D88" s="49">
        <v>27.53</v>
      </c>
      <c r="E88" s="43">
        <v>38.7</v>
      </c>
      <c r="F88" s="10">
        <v>2</v>
      </c>
      <c r="G88" s="44">
        <v>0.5</v>
      </c>
      <c r="H88" s="10">
        <f t="shared" si="1"/>
        <v>2.5</v>
      </c>
    </row>
    <row r="89" s="3" customFormat="1" ht="17" customHeight="1" spans="1:8">
      <c r="A89" s="9">
        <v>81</v>
      </c>
      <c r="B89" s="47"/>
      <c r="C89" s="10" t="s">
        <v>95</v>
      </c>
      <c r="D89" s="22">
        <v>10.08</v>
      </c>
      <c r="E89" s="11">
        <v>8.75333333333333</v>
      </c>
      <c r="F89" s="10">
        <v>6</v>
      </c>
      <c r="G89" s="38">
        <v>0.5</v>
      </c>
      <c r="H89" s="10">
        <f t="shared" si="1"/>
        <v>6.5</v>
      </c>
    </row>
    <row r="90" s="3" customFormat="1" ht="17" customHeight="1" spans="1:8">
      <c r="A90" s="9">
        <v>82</v>
      </c>
      <c r="B90" s="47"/>
      <c r="C90" s="50" t="s">
        <v>96</v>
      </c>
      <c r="D90" s="51">
        <v>10.05</v>
      </c>
      <c r="E90" s="41">
        <v>12.24</v>
      </c>
      <c r="F90" s="10">
        <v>3.6</v>
      </c>
      <c r="G90" s="42">
        <v>0.5</v>
      </c>
      <c r="H90" s="10">
        <f t="shared" si="1"/>
        <v>4.1</v>
      </c>
    </row>
    <row r="91" s="4" customFormat="1" ht="15" customHeight="1" spans="1:8">
      <c r="A91" s="20"/>
      <c r="B91" s="52"/>
      <c r="C91" s="12" t="s">
        <v>9</v>
      </c>
      <c r="D91" s="12">
        <v>751.99</v>
      </c>
      <c r="E91" s="11"/>
      <c r="F91" s="12">
        <f>SUM(F74:F90)</f>
        <v>49.97</v>
      </c>
      <c r="G91" s="12">
        <f>SUM(G74:G90)</f>
        <v>8.5</v>
      </c>
      <c r="H91" s="10">
        <f t="shared" si="1"/>
        <v>58.47</v>
      </c>
    </row>
    <row r="92" s="3" customFormat="1" ht="15" customHeight="1" spans="1:8">
      <c r="A92" s="9">
        <v>83</v>
      </c>
      <c r="B92" s="53" t="s">
        <v>97</v>
      </c>
      <c r="C92" s="10" t="s">
        <v>98</v>
      </c>
      <c r="D92" s="15">
        <v>11.35</v>
      </c>
      <c r="E92" s="11">
        <v>9.07</v>
      </c>
      <c r="F92" s="10">
        <v>6</v>
      </c>
      <c r="G92" s="38">
        <v>0.36</v>
      </c>
      <c r="H92" s="10">
        <f t="shared" si="1"/>
        <v>6.36</v>
      </c>
    </row>
    <row r="93" s="3" customFormat="1" ht="15" customHeight="1" spans="1:8">
      <c r="A93" s="9">
        <v>84</v>
      </c>
      <c r="B93" s="53"/>
      <c r="C93" s="10" t="s">
        <v>99</v>
      </c>
      <c r="D93" s="15">
        <v>17.52</v>
      </c>
      <c r="E93" s="11">
        <v>10.8855666666667</v>
      </c>
      <c r="F93" s="10">
        <v>3.6</v>
      </c>
      <c r="G93" s="38">
        <v>0.36</v>
      </c>
      <c r="H93" s="10">
        <f t="shared" si="1"/>
        <v>3.96</v>
      </c>
    </row>
    <row r="94" s="3" customFormat="1" ht="15" customHeight="1" spans="1:8">
      <c r="A94" s="9">
        <v>85</v>
      </c>
      <c r="B94" s="53"/>
      <c r="C94" s="10" t="s">
        <v>100</v>
      </c>
      <c r="D94" s="15">
        <v>12.46</v>
      </c>
      <c r="E94" s="11">
        <v>53.8673333333333</v>
      </c>
      <c r="F94" s="10">
        <v>3.6</v>
      </c>
      <c r="G94" s="38">
        <v>0.36</v>
      </c>
      <c r="H94" s="10">
        <f t="shared" si="1"/>
        <v>3.96</v>
      </c>
    </row>
    <row r="95" s="3" customFormat="1" ht="15" customHeight="1" spans="1:8">
      <c r="A95" s="9">
        <v>86</v>
      </c>
      <c r="B95" s="53"/>
      <c r="C95" s="10" t="s">
        <v>101</v>
      </c>
      <c r="D95" s="15">
        <v>31.53</v>
      </c>
      <c r="E95" s="11">
        <v>15.67</v>
      </c>
      <c r="F95" s="10">
        <v>2</v>
      </c>
      <c r="G95" s="38">
        <v>0.36</v>
      </c>
      <c r="H95" s="10">
        <f t="shared" si="1"/>
        <v>2.36</v>
      </c>
    </row>
    <row r="96" s="3" customFormat="1" ht="17" customHeight="1" spans="1:8">
      <c r="A96" s="9">
        <v>87</v>
      </c>
      <c r="B96" s="53"/>
      <c r="C96" s="10" t="s">
        <v>102</v>
      </c>
      <c r="D96" s="15">
        <v>19.61</v>
      </c>
      <c r="E96" s="11">
        <v>21.8666666666667</v>
      </c>
      <c r="F96" s="10">
        <v>3.6</v>
      </c>
      <c r="G96" s="38">
        <v>0.36</v>
      </c>
      <c r="H96" s="10">
        <f t="shared" si="1"/>
        <v>3.96</v>
      </c>
    </row>
    <row r="97" s="3" customFormat="1" ht="17" customHeight="1" spans="1:8">
      <c r="A97" s="9">
        <v>88</v>
      </c>
      <c r="B97" s="53"/>
      <c r="C97" s="10" t="s">
        <v>103</v>
      </c>
      <c r="D97" s="15">
        <v>24.28</v>
      </c>
      <c r="E97" s="11">
        <v>24.8566666666667</v>
      </c>
      <c r="F97" s="10">
        <v>2</v>
      </c>
      <c r="G97" s="38">
        <v>0.36</v>
      </c>
      <c r="H97" s="10">
        <f t="shared" si="1"/>
        <v>2.36</v>
      </c>
    </row>
    <row r="98" s="3" customFormat="1" ht="17" customHeight="1" spans="1:8">
      <c r="A98" s="9">
        <v>89</v>
      </c>
      <c r="B98" s="53"/>
      <c r="C98" s="10" t="s">
        <v>104</v>
      </c>
      <c r="D98" s="15">
        <v>96.88</v>
      </c>
      <c r="E98" s="11">
        <v>37.7</v>
      </c>
      <c r="F98" s="10">
        <v>2</v>
      </c>
      <c r="G98" s="38">
        <v>0.36</v>
      </c>
      <c r="H98" s="10">
        <f t="shared" si="1"/>
        <v>2.36</v>
      </c>
    </row>
    <row r="99" s="3" customFormat="1" ht="17" customHeight="1" spans="1:8">
      <c r="A99" s="9">
        <v>90</v>
      </c>
      <c r="B99" s="53"/>
      <c r="C99" s="10" t="s">
        <v>105</v>
      </c>
      <c r="D99" s="15">
        <v>12</v>
      </c>
      <c r="E99" s="11">
        <v>14.0973333333333</v>
      </c>
      <c r="F99" s="10">
        <v>3.6</v>
      </c>
      <c r="G99" s="38">
        <v>0.36</v>
      </c>
      <c r="H99" s="10">
        <f t="shared" si="1"/>
        <v>3.96</v>
      </c>
    </row>
    <row r="100" s="3" customFormat="1" ht="15" customHeight="1" spans="1:8">
      <c r="A100" s="9">
        <v>91</v>
      </c>
      <c r="B100" s="53"/>
      <c r="C100" s="10" t="s">
        <v>106</v>
      </c>
      <c r="D100" s="15">
        <v>58.18</v>
      </c>
      <c r="E100" s="11">
        <v>28.2133333333333</v>
      </c>
      <c r="F100" s="10">
        <v>2</v>
      </c>
      <c r="G100" s="38">
        <v>0.36</v>
      </c>
      <c r="H100" s="10">
        <f t="shared" si="1"/>
        <v>2.36</v>
      </c>
    </row>
    <row r="101" s="3" customFormat="1" ht="15" customHeight="1" spans="1:8">
      <c r="A101" s="9">
        <v>92</v>
      </c>
      <c r="B101" s="53"/>
      <c r="C101" s="10" t="s">
        <v>107</v>
      </c>
      <c r="D101" s="15">
        <v>10.6</v>
      </c>
      <c r="E101" s="11">
        <v>9.02333333333333</v>
      </c>
      <c r="F101" s="10">
        <v>6</v>
      </c>
      <c r="G101" s="38">
        <v>0.36</v>
      </c>
      <c r="H101" s="10">
        <f t="shared" si="1"/>
        <v>6.36</v>
      </c>
    </row>
    <row r="102" s="3" customFormat="1" ht="15" customHeight="1" spans="1:8">
      <c r="A102" s="9">
        <v>93</v>
      </c>
      <c r="B102" s="53"/>
      <c r="C102" s="10" t="s">
        <v>108</v>
      </c>
      <c r="D102" s="15">
        <v>57.54</v>
      </c>
      <c r="E102" s="11">
        <v>24.33</v>
      </c>
      <c r="F102" s="10">
        <v>2</v>
      </c>
      <c r="G102" s="38">
        <v>0.36</v>
      </c>
      <c r="H102" s="10">
        <f t="shared" si="1"/>
        <v>2.36</v>
      </c>
    </row>
    <row r="103" s="3" customFormat="1" ht="15" customHeight="1" spans="1:8">
      <c r="A103" s="9">
        <v>94</v>
      </c>
      <c r="B103" s="53"/>
      <c r="C103" s="10" t="s">
        <v>109</v>
      </c>
      <c r="D103" s="15">
        <v>10.44</v>
      </c>
      <c r="E103" s="11">
        <v>8.90666666666667</v>
      </c>
      <c r="F103" s="10">
        <v>6</v>
      </c>
      <c r="G103" s="38">
        <v>0.36</v>
      </c>
      <c r="H103" s="10">
        <f t="shared" si="1"/>
        <v>6.36</v>
      </c>
    </row>
    <row r="104" s="3" customFormat="1" ht="15" customHeight="1" spans="1:8">
      <c r="A104" s="9">
        <v>95</v>
      </c>
      <c r="B104" s="53"/>
      <c r="C104" s="10" t="s">
        <v>110</v>
      </c>
      <c r="D104" s="15">
        <v>30.3</v>
      </c>
      <c r="E104" s="11">
        <v>17.79</v>
      </c>
      <c r="F104" s="10">
        <v>2</v>
      </c>
      <c r="G104" s="38">
        <v>0.36</v>
      </c>
      <c r="H104" s="10">
        <f t="shared" si="1"/>
        <v>2.36</v>
      </c>
    </row>
    <row r="105" s="3" customFormat="1" ht="15" customHeight="1" spans="1:8">
      <c r="A105" s="9">
        <v>96</v>
      </c>
      <c r="B105" s="53"/>
      <c r="C105" s="10" t="s">
        <v>111</v>
      </c>
      <c r="D105" s="15">
        <v>121.25</v>
      </c>
      <c r="E105" s="11">
        <v>45.47</v>
      </c>
      <c r="F105" s="10">
        <v>2</v>
      </c>
      <c r="G105" s="38">
        <v>0.36</v>
      </c>
      <c r="H105" s="10">
        <f t="shared" si="1"/>
        <v>2.36</v>
      </c>
    </row>
    <row r="106" s="3" customFormat="1" ht="15" customHeight="1" spans="1:8">
      <c r="A106" s="9">
        <v>97</v>
      </c>
      <c r="B106" s="53"/>
      <c r="C106" s="10" t="s">
        <v>112</v>
      </c>
      <c r="D106" s="15">
        <v>110.04</v>
      </c>
      <c r="E106" s="11">
        <v>54.61</v>
      </c>
      <c r="F106" s="10">
        <v>2</v>
      </c>
      <c r="G106" s="38">
        <v>0.36</v>
      </c>
      <c r="H106" s="10">
        <f t="shared" si="1"/>
        <v>2.36</v>
      </c>
    </row>
    <row r="107" s="3" customFormat="1" ht="17" customHeight="1" spans="1:8">
      <c r="A107" s="9">
        <v>98</v>
      </c>
      <c r="B107" s="53"/>
      <c r="C107" s="10" t="s">
        <v>113</v>
      </c>
      <c r="D107" s="15">
        <v>14.5</v>
      </c>
      <c r="E107" s="11">
        <v>11.46</v>
      </c>
      <c r="F107" s="10">
        <v>3.6</v>
      </c>
      <c r="G107" s="38">
        <v>0.36</v>
      </c>
      <c r="H107" s="10">
        <f t="shared" si="1"/>
        <v>3.96</v>
      </c>
    </row>
    <row r="108" s="3" customFormat="1" ht="17" customHeight="1" spans="1:8">
      <c r="A108" s="9">
        <v>99</v>
      </c>
      <c r="B108" s="53"/>
      <c r="C108" s="10" t="s">
        <v>114</v>
      </c>
      <c r="D108" s="15">
        <v>10.97</v>
      </c>
      <c r="E108" s="11">
        <v>8.875</v>
      </c>
      <c r="F108" s="10">
        <v>6</v>
      </c>
      <c r="G108" s="38">
        <v>0.36</v>
      </c>
      <c r="H108" s="10">
        <f t="shared" si="1"/>
        <v>6.36</v>
      </c>
    </row>
    <row r="109" s="4" customFormat="1" ht="17" customHeight="1" spans="1:8">
      <c r="A109" s="20"/>
      <c r="B109" s="54"/>
      <c r="C109" s="12" t="s">
        <v>9</v>
      </c>
      <c r="D109" s="12">
        <v>649.45</v>
      </c>
      <c r="E109" s="11"/>
      <c r="F109" s="12">
        <f>SUM(F92:F108)</f>
        <v>58</v>
      </c>
      <c r="G109" s="12">
        <f>SUM(G92:G108)</f>
        <v>6.12</v>
      </c>
      <c r="H109" s="10">
        <f t="shared" si="1"/>
        <v>64.12</v>
      </c>
    </row>
    <row r="110" s="3" customFormat="1" ht="17" customHeight="1" spans="1:8">
      <c r="A110" s="9">
        <v>100</v>
      </c>
      <c r="B110" s="55" t="s">
        <v>115</v>
      </c>
      <c r="C110" s="10" t="s">
        <v>116</v>
      </c>
      <c r="D110" s="11">
        <v>48.45</v>
      </c>
      <c r="E110" s="11">
        <v>23.19</v>
      </c>
      <c r="F110" s="10">
        <v>2</v>
      </c>
      <c r="G110" s="38">
        <v>0.5</v>
      </c>
      <c r="H110" s="10">
        <f t="shared" si="1"/>
        <v>2.5</v>
      </c>
    </row>
    <row r="111" s="3" customFormat="1" ht="17" customHeight="1" spans="1:8">
      <c r="A111" s="9">
        <v>101</v>
      </c>
      <c r="B111" s="56"/>
      <c r="C111" s="10" t="s">
        <v>117</v>
      </c>
      <c r="D111" s="11">
        <v>17.42</v>
      </c>
      <c r="E111" s="11">
        <v>21.21</v>
      </c>
      <c r="F111" s="10">
        <v>3.6</v>
      </c>
      <c r="G111" s="38">
        <v>0.5</v>
      </c>
      <c r="H111" s="10">
        <f t="shared" si="1"/>
        <v>4.1</v>
      </c>
    </row>
    <row r="112" s="3" customFormat="1" ht="17" customHeight="1" spans="1:8">
      <c r="A112" s="9">
        <v>102</v>
      </c>
      <c r="B112" s="56"/>
      <c r="C112" s="10" t="s">
        <v>118</v>
      </c>
      <c r="D112" s="11">
        <v>15.26</v>
      </c>
      <c r="E112" s="11">
        <v>13.5733333333333</v>
      </c>
      <c r="F112" s="10">
        <v>3.6</v>
      </c>
      <c r="G112" s="38">
        <v>0.5</v>
      </c>
      <c r="H112" s="10">
        <f t="shared" si="1"/>
        <v>4.1</v>
      </c>
    </row>
    <row r="113" s="3" customFormat="1" ht="17" customHeight="1" spans="1:8">
      <c r="A113" s="9">
        <v>103</v>
      </c>
      <c r="B113" s="56"/>
      <c r="C113" s="10" t="s">
        <v>119</v>
      </c>
      <c r="D113" s="11">
        <v>54.23</v>
      </c>
      <c r="E113" s="11">
        <v>49.03</v>
      </c>
      <c r="F113" s="10">
        <v>2</v>
      </c>
      <c r="G113" s="38">
        <v>0.5</v>
      </c>
      <c r="H113" s="10">
        <f t="shared" si="1"/>
        <v>2.5</v>
      </c>
    </row>
    <row r="114" s="3" customFormat="1" ht="17" customHeight="1" spans="1:8">
      <c r="A114" s="9">
        <v>104</v>
      </c>
      <c r="B114" s="56"/>
      <c r="C114" s="10" t="s">
        <v>120</v>
      </c>
      <c r="D114" s="11">
        <v>30.46</v>
      </c>
      <c r="E114" s="11">
        <v>32.4</v>
      </c>
      <c r="F114" s="10">
        <v>2</v>
      </c>
      <c r="G114" s="38">
        <v>0.5</v>
      </c>
      <c r="H114" s="10">
        <f t="shared" si="1"/>
        <v>2.5</v>
      </c>
    </row>
    <row r="115" s="3" customFormat="1" ht="17" customHeight="1" spans="1:8">
      <c r="A115" s="9">
        <v>105</v>
      </c>
      <c r="B115" s="56"/>
      <c r="C115" s="10" t="s">
        <v>121</v>
      </c>
      <c r="D115" s="11">
        <v>29.04</v>
      </c>
      <c r="E115" s="11">
        <v>24.3733333333333</v>
      </c>
      <c r="F115" s="10">
        <v>2</v>
      </c>
      <c r="G115" s="38">
        <v>0.5</v>
      </c>
      <c r="H115" s="10">
        <f t="shared" si="1"/>
        <v>2.5</v>
      </c>
    </row>
    <row r="116" s="3" customFormat="1" ht="17" customHeight="1" spans="1:8">
      <c r="A116" s="9">
        <v>106</v>
      </c>
      <c r="B116" s="56"/>
      <c r="C116" s="10" t="s">
        <v>122</v>
      </c>
      <c r="D116" s="11">
        <v>23.2</v>
      </c>
      <c r="E116" s="11">
        <v>21.0833333333333</v>
      </c>
      <c r="F116" s="10">
        <v>2</v>
      </c>
      <c r="G116" s="38">
        <v>0.5</v>
      </c>
      <c r="H116" s="10">
        <f t="shared" si="1"/>
        <v>2.5</v>
      </c>
    </row>
    <row r="117" s="3" customFormat="1" ht="17" customHeight="1" spans="1:8">
      <c r="A117" s="9">
        <v>107</v>
      </c>
      <c r="B117" s="56"/>
      <c r="C117" s="10" t="s">
        <v>123</v>
      </c>
      <c r="D117" s="11">
        <v>22.91</v>
      </c>
      <c r="E117" s="11">
        <v>16.2266666666667</v>
      </c>
      <c r="F117" s="10">
        <v>2</v>
      </c>
      <c r="G117" s="38">
        <v>0.5</v>
      </c>
      <c r="H117" s="10">
        <f t="shared" si="1"/>
        <v>2.5</v>
      </c>
    </row>
    <row r="118" s="3" customFormat="1" ht="17" customHeight="1" spans="1:8">
      <c r="A118" s="9">
        <v>108</v>
      </c>
      <c r="B118" s="56"/>
      <c r="C118" s="10" t="s">
        <v>124</v>
      </c>
      <c r="D118" s="11">
        <v>70.56</v>
      </c>
      <c r="E118" s="11">
        <v>50.6233333333333</v>
      </c>
      <c r="F118" s="10">
        <v>2</v>
      </c>
      <c r="G118" s="38">
        <v>0.5</v>
      </c>
      <c r="H118" s="10">
        <f t="shared" si="1"/>
        <v>2.5</v>
      </c>
    </row>
    <row r="119" s="3" customFormat="1" ht="17" customHeight="1" spans="1:8">
      <c r="A119" s="9">
        <v>109</v>
      </c>
      <c r="B119" s="56"/>
      <c r="C119" s="10" t="s">
        <v>125</v>
      </c>
      <c r="D119" s="11">
        <v>65.79</v>
      </c>
      <c r="E119" s="11">
        <v>36.2566666666667</v>
      </c>
      <c r="F119" s="10">
        <v>2</v>
      </c>
      <c r="G119" s="38">
        <v>0.5</v>
      </c>
      <c r="H119" s="10">
        <f t="shared" si="1"/>
        <v>2.5</v>
      </c>
    </row>
    <row r="120" s="3" customFormat="1" ht="17" customHeight="1" spans="1:8">
      <c r="A120" s="9">
        <v>110</v>
      </c>
      <c r="B120" s="56"/>
      <c r="C120" s="10" t="s">
        <v>126</v>
      </c>
      <c r="D120" s="11">
        <v>13.43</v>
      </c>
      <c r="E120" s="11">
        <v>21.3133333333333</v>
      </c>
      <c r="F120" s="10">
        <v>3.6</v>
      </c>
      <c r="G120" s="38">
        <v>0.5</v>
      </c>
      <c r="H120" s="10">
        <f t="shared" si="1"/>
        <v>4.1</v>
      </c>
    </row>
    <row r="121" s="3" customFormat="1" ht="17" customHeight="1" spans="1:8">
      <c r="A121" s="9">
        <v>111</v>
      </c>
      <c r="B121" s="56"/>
      <c r="C121" s="10" t="s">
        <v>127</v>
      </c>
      <c r="D121" s="11">
        <v>25.86</v>
      </c>
      <c r="E121" s="11">
        <v>25.12</v>
      </c>
      <c r="F121" s="10">
        <v>2</v>
      </c>
      <c r="G121" s="38">
        <v>0.5</v>
      </c>
      <c r="H121" s="10">
        <f t="shared" si="1"/>
        <v>2.5</v>
      </c>
    </row>
    <row r="122" s="4" customFormat="1" ht="17" customHeight="1" spans="1:8">
      <c r="A122" s="20"/>
      <c r="B122" s="57"/>
      <c r="C122" s="58" t="s">
        <v>9</v>
      </c>
      <c r="D122" s="12">
        <v>416.61</v>
      </c>
      <c r="E122" s="11"/>
      <c r="F122" s="12">
        <f>SUM(F110:F121)</f>
        <v>28.8</v>
      </c>
      <c r="G122" s="12">
        <f>SUM(G110:G121)</f>
        <v>6</v>
      </c>
      <c r="H122" s="10">
        <f t="shared" si="1"/>
        <v>34.8</v>
      </c>
    </row>
    <row r="123" s="3" customFormat="1" ht="18" customHeight="1" spans="1:8">
      <c r="A123" s="9">
        <v>112</v>
      </c>
      <c r="B123" s="59" t="s">
        <v>128</v>
      </c>
      <c r="C123" s="10" t="s">
        <v>129</v>
      </c>
      <c r="D123" s="10">
        <v>55.18</v>
      </c>
      <c r="E123" s="11">
        <v>56.7466666666667</v>
      </c>
      <c r="F123" s="10">
        <v>2</v>
      </c>
      <c r="G123" s="38">
        <v>0.5</v>
      </c>
      <c r="H123" s="10">
        <f t="shared" si="1"/>
        <v>2.5</v>
      </c>
    </row>
    <row r="124" s="3" customFormat="1" ht="18" customHeight="1" spans="1:8">
      <c r="A124" s="9">
        <v>113</v>
      </c>
      <c r="B124" s="60"/>
      <c r="C124" s="61" t="s">
        <v>130</v>
      </c>
      <c r="D124" s="22">
        <v>24.67</v>
      </c>
      <c r="E124" s="11">
        <v>20.3966666666667</v>
      </c>
      <c r="F124" s="10">
        <v>2</v>
      </c>
      <c r="G124" s="38">
        <v>0.5</v>
      </c>
      <c r="H124" s="10">
        <f t="shared" si="1"/>
        <v>2.5</v>
      </c>
    </row>
    <row r="125" s="3" customFormat="1" ht="17" customHeight="1" spans="1:8">
      <c r="A125" s="9">
        <v>114</v>
      </c>
      <c r="B125" s="60"/>
      <c r="C125" s="61" t="s">
        <v>131</v>
      </c>
      <c r="D125" s="22">
        <v>32.97</v>
      </c>
      <c r="E125" s="11">
        <v>22.33</v>
      </c>
      <c r="F125" s="10">
        <v>2</v>
      </c>
      <c r="G125" s="38">
        <v>0.5</v>
      </c>
      <c r="H125" s="10">
        <f t="shared" si="1"/>
        <v>2.5</v>
      </c>
    </row>
    <row r="126" s="3" customFormat="1" ht="17" customHeight="1" spans="1:8">
      <c r="A126" s="9">
        <v>115</v>
      </c>
      <c r="B126" s="60"/>
      <c r="C126" s="61" t="s">
        <v>132</v>
      </c>
      <c r="D126" s="22">
        <v>31.62</v>
      </c>
      <c r="E126" s="11">
        <v>50.0633333333333</v>
      </c>
      <c r="F126" s="10">
        <v>2</v>
      </c>
      <c r="G126" s="38">
        <v>0.5</v>
      </c>
      <c r="H126" s="10">
        <f t="shared" si="1"/>
        <v>2.5</v>
      </c>
    </row>
    <row r="127" s="3" customFormat="1" ht="17" customHeight="1" spans="1:8">
      <c r="A127" s="9">
        <v>116</v>
      </c>
      <c r="B127" s="60"/>
      <c r="C127" s="61" t="s">
        <v>133</v>
      </c>
      <c r="D127" s="22">
        <v>17.86</v>
      </c>
      <c r="E127" s="11">
        <v>34.8033333333333</v>
      </c>
      <c r="F127" s="10">
        <v>3.6</v>
      </c>
      <c r="G127" s="38">
        <v>0.5</v>
      </c>
      <c r="H127" s="10">
        <f t="shared" si="1"/>
        <v>4.1</v>
      </c>
    </row>
    <row r="128" s="3" customFormat="1" ht="18" customHeight="1" spans="1:8">
      <c r="A128" s="9">
        <v>117</v>
      </c>
      <c r="B128" s="60"/>
      <c r="C128" s="61" t="s">
        <v>134</v>
      </c>
      <c r="D128" s="22">
        <v>12.45</v>
      </c>
      <c r="E128" s="11">
        <v>10.5466666666667</v>
      </c>
      <c r="F128" s="10">
        <v>3.6</v>
      </c>
      <c r="G128" s="38">
        <v>0.5</v>
      </c>
      <c r="H128" s="10">
        <f t="shared" si="1"/>
        <v>4.1</v>
      </c>
    </row>
    <row r="129" s="3" customFormat="1" ht="18" customHeight="1" spans="1:8">
      <c r="A129" s="9">
        <v>118</v>
      </c>
      <c r="B129" s="60"/>
      <c r="C129" s="62" t="s">
        <v>135</v>
      </c>
      <c r="D129" s="22">
        <v>34.3</v>
      </c>
      <c r="E129" s="11">
        <v>20.9766666666667</v>
      </c>
      <c r="F129" s="10">
        <v>2</v>
      </c>
      <c r="G129" s="38">
        <v>0.5</v>
      </c>
      <c r="H129" s="10">
        <f t="shared" si="1"/>
        <v>2.5</v>
      </c>
    </row>
    <row r="130" s="3" customFormat="1" ht="16" customHeight="1" spans="1:8">
      <c r="A130" s="9">
        <v>119</v>
      </c>
      <c r="B130" s="60"/>
      <c r="C130" s="62" t="s">
        <v>136</v>
      </c>
      <c r="D130" s="22">
        <v>38.62</v>
      </c>
      <c r="E130" s="11">
        <v>40.38</v>
      </c>
      <c r="F130" s="10">
        <v>2</v>
      </c>
      <c r="G130" s="38">
        <v>0.5</v>
      </c>
      <c r="H130" s="10">
        <f t="shared" si="1"/>
        <v>2.5</v>
      </c>
    </row>
    <row r="131" s="3" customFormat="1" ht="18" customHeight="1" spans="1:8">
      <c r="A131" s="9">
        <v>120</v>
      </c>
      <c r="B131" s="60"/>
      <c r="C131" s="61" t="s">
        <v>137</v>
      </c>
      <c r="D131" s="22">
        <v>10.1</v>
      </c>
      <c r="E131" s="11">
        <v>37.23</v>
      </c>
      <c r="F131" s="10">
        <v>3.6</v>
      </c>
      <c r="G131" s="38">
        <v>0.5</v>
      </c>
      <c r="H131" s="10">
        <f t="shared" si="1"/>
        <v>4.1</v>
      </c>
    </row>
    <row r="132" s="3" customFormat="1" ht="18" customHeight="1" spans="1:8">
      <c r="A132" s="9">
        <v>121</v>
      </c>
      <c r="B132" s="60"/>
      <c r="C132" s="61" t="s">
        <v>138</v>
      </c>
      <c r="D132" s="22">
        <v>46.06</v>
      </c>
      <c r="E132" s="11">
        <v>34.2066666666667</v>
      </c>
      <c r="F132" s="10">
        <v>2</v>
      </c>
      <c r="G132" s="38">
        <v>0.5</v>
      </c>
      <c r="H132" s="10">
        <f t="shared" si="1"/>
        <v>2.5</v>
      </c>
    </row>
    <row r="133" s="3" customFormat="1" ht="16" customHeight="1" spans="1:8">
      <c r="A133" s="9">
        <v>122</v>
      </c>
      <c r="B133" s="60"/>
      <c r="C133" s="61" t="s">
        <v>139</v>
      </c>
      <c r="D133" s="22">
        <v>14.87</v>
      </c>
      <c r="E133" s="11">
        <v>12.53</v>
      </c>
      <c r="F133" s="10">
        <v>3.6</v>
      </c>
      <c r="G133" s="38">
        <v>0.5</v>
      </c>
      <c r="H133" s="10">
        <f t="shared" si="1"/>
        <v>4.1</v>
      </c>
    </row>
    <row r="134" s="3" customFormat="1" ht="16" customHeight="1" spans="1:8">
      <c r="A134" s="9">
        <v>123</v>
      </c>
      <c r="B134" s="60"/>
      <c r="C134" s="61" t="s">
        <v>140</v>
      </c>
      <c r="D134" s="22">
        <v>31.85</v>
      </c>
      <c r="E134" s="11">
        <v>17.6066666666667</v>
      </c>
      <c r="F134" s="10">
        <v>2</v>
      </c>
      <c r="G134" s="38">
        <v>0.5</v>
      </c>
      <c r="H134" s="10">
        <f t="shared" ref="H134:H197" si="2">F134+G134</f>
        <v>2.5</v>
      </c>
    </row>
    <row r="135" s="3" customFormat="1" ht="16" customHeight="1" spans="1:8">
      <c r="A135" s="9">
        <v>124</v>
      </c>
      <c r="B135" s="60"/>
      <c r="C135" s="62" t="s">
        <v>141</v>
      </c>
      <c r="D135" s="22">
        <v>17.88</v>
      </c>
      <c r="E135" s="11">
        <v>32.04</v>
      </c>
      <c r="F135" s="10">
        <v>3.6</v>
      </c>
      <c r="G135" s="38">
        <v>0.5</v>
      </c>
      <c r="H135" s="10">
        <f t="shared" si="2"/>
        <v>4.1</v>
      </c>
    </row>
    <row r="136" s="3" customFormat="1" ht="17" customHeight="1" spans="1:8">
      <c r="A136" s="9">
        <v>125</v>
      </c>
      <c r="B136" s="60"/>
      <c r="C136" s="62" t="s">
        <v>142</v>
      </c>
      <c r="D136" s="22">
        <v>27.11</v>
      </c>
      <c r="E136" s="11">
        <v>25.46</v>
      </c>
      <c r="F136" s="10">
        <v>2</v>
      </c>
      <c r="G136" s="38">
        <v>0.5</v>
      </c>
      <c r="H136" s="10">
        <f t="shared" si="2"/>
        <v>2.5</v>
      </c>
    </row>
    <row r="137" s="3" customFormat="1" ht="20" customHeight="1" spans="1:8">
      <c r="A137" s="9">
        <v>126</v>
      </c>
      <c r="B137" s="60"/>
      <c r="C137" s="62" t="s">
        <v>143</v>
      </c>
      <c r="D137" s="22">
        <v>31.57</v>
      </c>
      <c r="E137" s="11">
        <v>47.5266666666667</v>
      </c>
      <c r="F137" s="10">
        <v>2</v>
      </c>
      <c r="G137" s="38">
        <v>0.5</v>
      </c>
      <c r="H137" s="10">
        <f t="shared" si="2"/>
        <v>2.5</v>
      </c>
    </row>
    <row r="138" s="3" customFormat="1" ht="21" customHeight="1" spans="1:8">
      <c r="A138" s="9">
        <v>127</v>
      </c>
      <c r="B138" s="60"/>
      <c r="C138" s="62" t="s">
        <v>144</v>
      </c>
      <c r="D138" s="22">
        <v>11.15</v>
      </c>
      <c r="E138" s="11">
        <v>23.9566666666667</v>
      </c>
      <c r="F138" s="10">
        <v>3.6</v>
      </c>
      <c r="G138" s="38">
        <v>0.5</v>
      </c>
      <c r="H138" s="10">
        <f t="shared" si="2"/>
        <v>4.1</v>
      </c>
    </row>
    <row r="139" s="3" customFormat="1" ht="18" customHeight="1" spans="1:8">
      <c r="A139" s="9">
        <v>128</v>
      </c>
      <c r="B139" s="60"/>
      <c r="C139" s="61" t="s">
        <v>145</v>
      </c>
      <c r="D139" s="22">
        <v>48.07</v>
      </c>
      <c r="E139" s="11">
        <v>37.1966666666667</v>
      </c>
      <c r="F139" s="10">
        <v>2</v>
      </c>
      <c r="G139" s="38">
        <v>0.5</v>
      </c>
      <c r="H139" s="10">
        <f t="shared" si="2"/>
        <v>2.5</v>
      </c>
    </row>
    <row r="140" s="3" customFormat="1" ht="21" customHeight="1" spans="1:8">
      <c r="A140" s="9">
        <v>129</v>
      </c>
      <c r="B140" s="60"/>
      <c r="C140" s="61" t="s">
        <v>146</v>
      </c>
      <c r="D140" s="22">
        <v>77.44</v>
      </c>
      <c r="E140" s="11">
        <v>92.97</v>
      </c>
      <c r="F140" s="10">
        <v>2</v>
      </c>
      <c r="G140" s="38">
        <v>0.5</v>
      </c>
      <c r="H140" s="10">
        <f t="shared" si="2"/>
        <v>2.5</v>
      </c>
    </row>
    <row r="141" s="3" customFormat="1" ht="18" customHeight="1" spans="1:8">
      <c r="A141" s="9">
        <v>130</v>
      </c>
      <c r="B141" s="60"/>
      <c r="C141" s="61" t="s">
        <v>147</v>
      </c>
      <c r="D141" s="22">
        <v>41.74</v>
      </c>
      <c r="E141" s="11">
        <v>64.09</v>
      </c>
      <c r="F141" s="10">
        <v>2</v>
      </c>
      <c r="G141" s="38">
        <v>0.5</v>
      </c>
      <c r="H141" s="10">
        <f t="shared" si="2"/>
        <v>2.5</v>
      </c>
    </row>
    <row r="142" s="4" customFormat="1" ht="18" customHeight="1" spans="1:8">
      <c r="A142" s="20"/>
      <c r="B142" s="63"/>
      <c r="C142" s="58" t="s">
        <v>9</v>
      </c>
      <c r="D142" s="12">
        <v>605.51</v>
      </c>
      <c r="E142" s="11"/>
      <c r="F142" s="12">
        <f>SUM(F123:F141)</f>
        <v>47.6</v>
      </c>
      <c r="G142" s="12">
        <f>SUM(G123:G141)</f>
        <v>9.5</v>
      </c>
      <c r="H142" s="10">
        <f t="shared" si="2"/>
        <v>57.1</v>
      </c>
    </row>
    <row r="143" s="3" customFormat="1" ht="17" customHeight="1" spans="1:8">
      <c r="A143" s="9">
        <v>131</v>
      </c>
      <c r="B143" s="46" t="s">
        <v>148</v>
      </c>
      <c r="C143" s="14" t="s">
        <v>149</v>
      </c>
      <c r="D143" s="15">
        <v>70.08</v>
      </c>
      <c r="E143" s="11">
        <v>76.2366666666667</v>
      </c>
      <c r="F143" s="10">
        <v>2</v>
      </c>
      <c r="G143" s="38">
        <v>0.36</v>
      </c>
      <c r="H143" s="10">
        <f t="shared" si="2"/>
        <v>2.36</v>
      </c>
    </row>
    <row r="144" s="3" customFormat="1" ht="17" customHeight="1" spans="1:8">
      <c r="A144" s="9">
        <v>132</v>
      </c>
      <c r="B144" s="47"/>
      <c r="C144" s="14" t="s">
        <v>150</v>
      </c>
      <c r="D144" s="15">
        <v>21.94</v>
      </c>
      <c r="E144" s="11">
        <v>28.2233333333333</v>
      </c>
      <c r="F144" s="10">
        <v>2</v>
      </c>
      <c r="G144" s="38">
        <v>0.36</v>
      </c>
      <c r="H144" s="10">
        <f t="shared" si="2"/>
        <v>2.36</v>
      </c>
    </row>
    <row r="145" s="3" customFormat="1" ht="17" customHeight="1" spans="1:8">
      <c r="A145" s="9">
        <v>133</v>
      </c>
      <c r="B145" s="47"/>
      <c r="C145" s="16" t="s">
        <v>151</v>
      </c>
      <c r="D145" s="15">
        <v>20.89</v>
      </c>
      <c r="E145" s="11">
        <v>13.6966666666667</v>
      </c>
      <c r="F145" s="10">
        <v>2</v>
      </c>
      <c r="G145" s="38">
        <v>0.36</v>
      </c>
      <c r="H145" s="10">
        <f t="shared" si="2"/>
        <v>2.36</v>
      </c>
    </row>
    <row r="146" s="3" customFormat="1" ht="17" customHeight="1" spans="1:8">
      <c r="A146" s="9">
        <v>134</v>
      </c>
      <c r="B146" s="47"/>
      <c r="C146" s="16" t="s">
        <v>152</v>
      </c>
      <c r="D146" s="15">
        <v>17.29</v>
      </c>
      <c r="E146" s="11">
        <v>17.9533333333333</v>
      </c>
      <c r="F146" s="10">
        <v>3.6</v>
      </c>
      <c r="G146" s="38">
        <v>0.36</v>
      </c>
      <c r="H146" s="10">
        <f t="shared" si="2"/>
        <v>3.96</v>
      </c>
    </row>
    <row r="147" s="3" customFormat="1" ht="17" customHeight="1" spans="1:8">
      <c r="A147" s="9">
        <v>135</v>
      </c>
      <c r="B147" s="47"/>
      <c r="C147" s="16" t="s">
        <v>153</v>
      </c>
      <c r="D147" s="15">
        <v>10.44</v>
      </c>
      <c r="E147" s="11">
        <v>13.1933333333333</v>
      </c>
      <c r="F147" s="10">
        <v>3.6</v>
      </c>
      <c r="G147" s="38">
        <v>0.36</v>
      </c>
      <c r="H147" s="10">
        <f t="shared" si="2"/>
        <v>3.96</v>
      </c>
    </row>
    <row r="148" s="3" customFormat="1" ht="17" customHeight="1" spans="1:8">
      <c r="A148" s="9">
        <v>136</v>
      </c>
      <c r="B148" s="47"/>
      <c r="C148" s="16" t="s">
        <v>154</v>
      </c>
      <c r="D148" s="15">
        <v>44.33</v>
      </c>
      <c r="E148" s="11">
        <v>36.6966666666667</v>
      </c>
      <c r="F148" s="10">
        <v>2</v>
      </c>
      <c r="G148" s="38">
        <v>0.36</v>
      </c>
      <c r="H148" s="10">
        <f t="shared" si="2"/>
        <v>2.36</v>
      </c>
    </row>
    <row r="149" s="3" customFormat="1" ht="17" customHeight="1" spans="1:8">
      <c r="A149" s="9">
        <v>137</v>
      </c>
      <c r="B149" s="47"/>
      <c r="C149" s="64" t="s">
        <v>155</v>
      </c>
      <c r="D149" s="65">
        <v>58.12</v>
      </c>
      <c r="E149" s="43">
        <v>30.51</v>
      </c>
      <c r="F149" s="10">
        <v>2</v>
      </c>
      <c r="G149" s="44">
        <v>0.36</v>
      </c>
      <c r="H149" s="10">
        <f t="shared" si="2"/>
        <v>2.36</v>
      </c>
    </row>
    <row r="150" s="3" customFormat="1" ht="17" customHeight="1" spans="1:8">
      <c r="A150" s="9">
        <v>138</v>
      </c>
      <c r="B150" s="47"/>
      <c r="C150" s="16" t="s">
        <v>156</v>
      </c>
      <c r="D150" s="15">
        <v>11.53</v>
      </c>
      <c r="E150" s="11">
        <v>8.88333333333333</v>
      </c>
      <c r="F150" s="10">
        <v>6</v>
      </c>
      <c r="G150" s="38">
        <v>0.36</v>
      </c>
      <c r="H150" s="10">
        <f t="shared" si="2"/>
        <v>6.36</v>
      </c>
    </row>
    <row r="151" s="3" customFormat="1" ht="17" customHeight="1" spans="1:8">
      <c r="A151" s="9">
        <v>139</v>
      </c>
      <c r="B151" s="47"/>
      <c r="C151" s="17" t="s">
        <v>157</v>
      </c>
      <c r="D151" s="15">
        <v>12.13</v>
      </c>
      <c r="E151" s="11">
        <v>8.71</v>
      </c>
      <c r="F151" s="10">
        <v>6</v>
      </c>
      <c r="G151" s="38">
        <v>0.36</v>
      </c>
      <c r="H151" s="10">
        <f t="shared" si="2"/>
        <v>6.36</v>
      </c>
    </row>
    <row r="152" s="3" customFormat="1" ht="17" customHeight="1" spans="1:8">
      <c r="A152" s="9">
        <v>140</v>
      </c>
      <c r="B152" s="47"/>
      <c r="C152" s="66" t="s">
        <v>158</v>
      </c>
      <c r="D152" s="67">
        <v>19.6</v>
      </c>
      <c r="E152" s="41">
        <v>25.9533333333333</v>
      </c>
      <c r="F152" s="10">
        <v>3.6</v>
      </c>
      <c r="G152" s="42">
        <v>0.36</v>
      </c>
      <c r="H152" s="10">
        <f t="shared" si="2"/>
        <v>3.96</v>
      </c>
    </row>
    <row r="153" s="3" customFormat="1" ht="17" customHeight="1" spans="1:8">
      <c r="A153" s="9">
        <v>141</v>
      </c>
      <c r="B153" s="47"/>
      <c r="C153" s="17" t="s">
        <v>159</v>
      </c>
      <c r="D153" s="15">
        <v>12.05</v>
      </c>
      <c r="E153" s="11">
        <v>10.3633333333333</v>
      </c>
      <c r="F153" s="10">
        <v>3.6</v>
      </c>
      <c r="G153" s="38">
        <v>0.36</v>
      </c>
      <c r="H153" s="10">
        <f t="shared" si="2"/>
        <v>3.96</v>
      </c>
    </row>
    <row r="154" s="3" customFormat="1" ht="17" customHeight="1" spans="1:8">
      <c r="A154" s="9">
        <v>142</v>
      </c>
      <c r="B154" s="47"/>
      <c r="C154" s="18" t="s">
        <v>160</v>
      </c>
      <c r="D154" s="15">
        <v>28.97</v>
      </c>
      <c r="E154" s="11">
        <v>14.9966666666667</v>
      </c>
      <c r="F154" s="10">
        <v>2</v>
      </c>
      <c r="G154" s="38">
        <v>0.36</v>
      </c>
      <c r="H154" s="10">
        <f t="shared" si="2"/>
        <v>2.36</v>
      </c>
    </row>
    <row r="155" s="3" customFormat="1" ht="17" customHeight="1" spans="1:8">
      <c r="A155" s="9">
        <v>143</v>
      </c>
      <c r="B155" s="47"/>
      <c r="C155" s="19" t="s">
        <v>161</v>
      </c>
      <c r="D155" s="15">
        <v>50.91</v>
      </c>
      <c r="E155" s="11">
        <v>33.2266666666667</v>
      </c>
      <c r="F155" s="10">
        <v>2</v>
      </c>
      <c r="G155" s="38">
        <v>0.36</v>
      </c>
      <c r="H155" s="10">
        <f t="shared" si="2"/>
        <v>2.36</v>
      </c>
    </row>
    <row r="156" s="3" customFormat="1" ht="17" customHeight="1" spans="1:8">
      <c r="A156" s="9">
        <v>144</v>
      </c>
      <c r="B156" s="47"/>
      <c r="C156" s="17" t="s">
        <v>162</v>
      </c>
      <c r="D156" s="15">
        <v>15.35</v>
      </c>
      <c r="E156" s="11">
        <v>10.2866666666667</v>
      </c>
      <c r="F156" s="10">
        <v>3.6</v>
      </c>
      <c r="G156" s="38">
        <v>0.36</v>
      </c>
      <c r="H156" s="10">
        <f t="shared" si="2"/>
        <v>3.96</v>
      </c>
    </row>
    <row r="157" s="3" customFormat="1" ht="17" customHeight="1" spans="1:8">
      <c r="A157" s="9">
        <v>145</v>
      </c>
      <c r="B157" s="47"/>
      <c r="C157" s="16" t="s">
        <v>163</v>
      </c>
      <c r="D157" s="15">
        <v>10.76</v>
      </c>
      <c r="E157" s="11">
        <v>8.21333333333333</v>
      </c>
      <c r="F157" s="10">
        <v>6</v>
      </c>
      <c r="G157" s="38">
        <v>0.36</v>
      </c>
      <c r="H157" s="10">
        <f t="shared" si="2"/>
        <v>6.36</v>
      </c>
    </row>
    <row r="158" s="3" customFormat="1" ht="17" customHeight="1" spans="1:8">
      <c r="A158" s="9">
        <v>146</v>
      </c>
      <c r="B158" s="47"/>
      <c r="C158" s="10" t="s">
        <v>164</v>
      </c>
      <c r="D158" s="15">
        <v>18.29</v>
      </c>
      <c r="E158" s="11">
        <v>18.84</v>
      </c>
      <c r="F158" s="10">
        <v>3.6</v>
      </c>
      <c r="G158" s="38">
        <v>0.36</v>
      </c>
      <c r="H158" s="10">
        <f t="shared" si="2"/>
        <v>3.96</v>
      </c>
    </row>
    <row r="159" s="3" customFormat="1" ht="17" customHeight="1" spans="1:8">
      <c r="A159" s="9">
        <v>147</v>
      </c>
      <c r="B159" s="47"/>
      <c r="C159" s="10" t="s">
        <v>165</v>
      </c>
      <c r="D159" s="15">
        <v>35.79</v>
      </c>
      <c r="E159" s="11">
        <v>34.6766666666667</v>
      </c>
      <c r="F159" s="10">
        <v>2</v>
      </c>
      <c r="G159" s="38">
        <v>0.36</v>
      </c>
      <c r="H159" s="10">
        <f t="shared" si="2"/>
        <v>2.36</v>
      </c>
    </row>
    <row r="160" s="3" customFormat="1" ht="17" customHeight="1" spans="1:8">
      <c r="A160" s="9">
        <v>148</v>
      </c>
      <c r="B160" s="47"/>
      <c r="C160" s="10" t="s">
        <v>166</v>
      </c>
      <c r="D160" s="15">
        <v>33.83</v>
      </c>
      <c r="E160" s="11">
        <v>37.0666666666667</v>
      </c>
      <c r="F160" s="10">
        <v>2</v>
      </c>
      <c r="G160" s="38">
        <v>0.36</v>
      </c>
      <c r="H160" s="10">
        <f t="shared" si="2"/>
        <v>2.36</v>
      </c>
    </row>
    <row r="161" s="3" customFormat="1" ht="17" customHeight="1" spans="1:8">
      <c r="A161" s="9">
        <v>149</v>
      </c>
      <c r="B161" s="47"/>
      <c r="C161" s="10" t="s">
        <v>167</v>
      </c>
      <c r="D161" s="15">
        <v>76.92</v>
      </c>
      <c r="E161" s="11">
        <v>71.6366666666667</v>
      </c>
      <c r="F161" s="10">
        <v>2</v>
      </c>
      <c r="G161" s="38">
        <v>0.36</v>
      </c>
      <c r="H161" s="10">
        <f t="shared" si="2"/>
        <v>2.36</v>
      </c>
    </row>
    <row r="162" s="3" customFormat="1" ht="17" customHeight="1" spans="1:8">
      <c r="A162" s="9">
        <v>150</v>
      </c>
      <c r="B162" s="47"/>
      <c r="C162" s="10" t="s">
        <v>168</v>
      </c>
      <c r="D162" s="15">
        <v>14.51</v>
      </c>
      <c r="E162" s="11">
        <v>8.38666666666667</v>
      </c>
      <c r="F162" s="10">
        <v>6</v>
      </c>
      <c r="G162" s="38">
        <v>0.36</v>
      </c>
      <c r="H162" s="10">
        <f t="shared" si="2"/>
        <v>6.36</v>
      </c>
    </row>
    <row r="163" s="3" customFormat="1" ht="17" customHeight="1" spans="1:8">
      <c r="A163" s="9">
        <v>151</v>
      </c>
      <c r="B163" s="47"/>
      <c r="C163" s="10" t="s">
        <v>169</v>
      </c>
      <c r="D163" s="15">
        <v>15.24</v>
      </c>
      <c r="E163" s="11">
        <v>11.3933333333333</v>
      </c>
      <c r="F163" s="10">
        <v>3.6</v>
      </c>
      <c r="G163" s="38">
        <v>0.36</v>
      </c>
      <c r="H163" s="10">
        <f t="shared" si="2"/>
        <v>3.96</v>
      </c>
    </row>
    <row r="164" s="3" customFormat="1" ht="17" customHeight="1" spans="1:8">
      <c r="A164" s="9">
        <v>152</v>
      </c>
      <c r="B164" s="47"/>
      <c r="C164" s="10" t="s">
        <v>170</v>
      </c>
      <c r="D164" s="15">
        <v>19.09</v>
      </c>
      <c r="E164" s="11">
        <v>19.9666666666667</v>
      </c>
      <c r="F164" s="10">
        <v>3.6</v>
      </c>
      <c r="G164" s="38">
        <v>0.36</v>
      </c>
      <c r="H164" s="10">
        <f t="shared" si="2"/>
        <v>3.96</v>
      </c>
    </row>
    <row r="165" s="3" customFormat="1" ht="17" customHeight="1" spans="1:8">
      <c r="A165" s="9">
        <v>153</v>
      </c>
      <c r="B165" s="47"/>
      <c r="C165" s="10" t="s">
        <v>171</v>
      </c>
      <c r="D165" s="15">
        <v>52.64</v>
      </c>
      <c r="E165" s="11">
        <v>31.2166666666667</v>
      </c>
      <c r="F165" s="10">
        <v>2</v>
      </c>
      <c r="G165" s="38">
        <v>0.36</v>
      </c>
      <c r="H165" s="10">
        <f t="shared" si="2"/>
        <v>2.36</v>
      </c>
    </row>
    <row r="166" s="3" customFormat="1" ht="17" customHeight="1" spans="1:8">
      <c r="A166" s="9">
        <v>154</v>
      </c>
      <c r="B166" s="47"/>
      <c r="C166" s="10" t="s">
        <v>172</v>
      </c>
      <c r="D166" s="15">
        <v>11.32</v>
      </c>
      <c r="E166" s="11">
        <v>7.51666666666667</v>
      </c>
      <c r="F166" s="10">
        <v>6</v>
      </c>
      <c r="G166" s="38">
        <v>0.36</v>
      </c>
      <c r="H166" s="10">
        <f t="shared" si="2"/>
        <v>6.36</v>
      </c>
    </row>
    <row r="167" s="4" customFormat="1" ht="17" customHeight="1" spans="1:8">
      <c r="A167" s="20"/>
      <c r="B167" s="52"/>
      <c r="C167" s="12" t="s">
        <v>9</v>
      </c>
      <c r="D167" s="12">
        <v>619.55</v>
      </c>
      <c r="E167" s="11"/>
      <c r="F167" s="12">
        <f>SUM(F143:F166)</f>
        <v>80.8</v>
      </c>
      <c r="G167" s="12">
        <f>SUM(G143:G166)</f>
        <v>8.64</v>
      </c>
      <c r="H167" s="10">
        <f t="shared" si="2"/>
        <v>89.44</v>
      </c>
    </row>
    <row r="168" s="3" customFormat="1" ht="17" customHeight="1" spans="1:8">
      <c r="A168" s="9">
        <v>155</v>
      </c>
      <c r="B168" s="46" t="s">
        <v>173</v>
      </c>
      <c r="C168" s="68" t="s">
        <v>174</v>
      </c>
      <c r="D168" s="22">
        <v>648.78</v>
      </c>
      <c r="E168" s="11">
        <v>456.8</v>
      </c>
      <c r="F168" s="10">
        <v>2.77</v>
      </c>
      <c r="G168" s="38">
        <v>0.36</v>
      </c>
      <c r="H168" s="10">
        <f t="shared" si="2"/>
        <v>3.13</v>
      </c>
    </row>
    <row r="169" s="3" customFormat="1" ht="17" customHeight="1" spans="1:8">
      <c r="A169" s="9">
        <v>156</v>
      </c>
      <c r="B169" s="47"/>
      <c r="C169" s="68" t="s">
        <v>175</v>
      </c>
      <c r="D169" s="22">
        <v>53.33</v>
      </c>
      <c r="E169" s="11">
        <v>49.1933333333333</v>
      </c>
      <c r="F169" s="10">
        <v>2</v>
      </c>
      <c r="G169" s="38">
        <v>0.36</v>
      </c>
      <c r="H169" s="10">
        <f t="shared" si="2"/>
        <v>2.36</v>
      </c>
    </row>
    <row r="170" s="3" customFormat="1" ht="17" customHeight="1" spans="1:8">
      <c r="A170" s="9">
        <v>157</v>
      </c>
      <c r="B170" s="47"/>
      <c r="C170" s="68" t="s">
        <v>176</v>
      </c>
      <c r="D170" s="22">
        <v>33.38</v>
      </c>
      <c r="E170" s="11">
        <v>36.0166666666667</v>
      </c>
      <c r="F170" s="10">
        <v>2</v>
      </c>
      <c r="G170" s="38">
        <v>0.36</v>
      </c>
      <c r="H170" s="10">
        <f t="shared" si="2"/>
        <v>2.36</v>
      </c>
    </row>
    <row r="171" s="3" customFormat="1" ht="17" customHeight="1" spans="1:8">
      <c r="A171" s="9">
        <v>158</v>
      </c>
      <c r="B171" s="47"/>
      <c r="C171" s="68" t="s">
        <v>177</v>
      </c>
      <c r="D171" s="22">
        <v>13.19</v>
      </c>
      <c r="E171" s="11">
        <v>13.9</v>
      </c>
      <c r="F171" s="10">
        <v>3.6</v>
      </c>
      <c r="G171" s="38">
        <v>0.36</v>
      </c>
      <c r="H171" s="10">
        <f t="shared" si="2"/>
        <v>3.96</v>
      </c>
    </row>
    <row r="172" s="3" customFormat="1" ht="17" customHeight="1" spans="1:8">
      <c r="A172" s="9">
        <v>159</v>
      </c>
      <c r="B172" s="47"/>
      <c r="C172" s="68" t="s">
        <v>178</v>
      </c>
      <c r="D172" s="22">
        <v>23.76</v>
      </c>
      <c r="E172" s="11">
        <v>14.8966666666667</v>
      </c>
      <c r="F172" s="10">
        <v>2</v>
      </c>
      <c r="G172" s="38">
        <v>0.36</v>
      </c>
      <c r="H172" s="10">
        <f t="shared" si="2"/>
        <v>2.36</v>
      </c>
    </row>
    <row r="173" s="3" customFormat="1" ht="17" customHeight="1" spans="1:8">
      <c r="A173" s="9">
        <v>160</v>
      </c>
      <c r="B173" s="47"/>
      <c r="C173" s="68" t="s">
        <v>179</v>
      </c>
      <c r="D173" s="22">
        <v>51.61</v>
      </c>
      <c r="E173" s="11">
        <v>28.89</v>
      </c>
      <c r="F173" s="10">
        <v>2</v>
      </c>
      <c r="G173" s="38">
        <v>0.36</v>
      </c>
      <c r="H173" s="10">
        <f t="shared" si="2"/>
        <v>2.36</v>
      </c>
    </row>
    <row r="174" s="3" customFormat="1" ht="17" customHeight="1" spans="1:8">
      <c r="A174" s="9">
        <v>161</v>
      </c>
      <c r="B174" s="47"/>
      <c r="C174" s="69" t="s">
        <v>180</v>
      </c>
      <c r="D174" s="49">
        <v>28.31</v>
      </c>
      <c r="E174" s="43">
        <v>19.51</v>
      </c>
      <c r="F174" s="10">
        <v>2</v>
      </c>
      <c r="G174" s="44">
        <v>0.36</v>
      </c>
      <c r="H174" s="10">
        <f t="shared" si="2"/>
        <v>2.36</v>
      </c>
    </row>
    <row r="175" s="3" customFormat="1" ht="17" customHeight="1" spans="1:8">
      <c r="A175" s="9">
        <v>162</v>
      </c>
      <c r="B175" s="9"/>
      <c r="C175" s="68" t="s">
        <v>181</v>
      </c>
      <c r="D175" s="22">
        <v>10.36</v>
      </c>
      <c r="E175" s="11">
        <v>8.80333333333333</v>
      </c>
      <c r="F175" s="10">
        <v>6</v>
      </c>
      <c r="G175" s="38">
        <v>0.36</v>
      </c>
      <c r="H175" s="10">
        <f t="shared" si="2"/>
        <v>6.36</v>
      </c>
    </row>
    <row r="176" s="3" customFormat="1" ht="17" customHeight="1" spans="1:8">
      <c r="A176" s="9">
        <v>163</v>
      </c>
      <c r="B176" s="47"/>
      <c r="C176" s="70" t="s">
        <v>182</v>
      </c>
      <c r="D176" s="51">
        <v>28</v>
      </c>
      <c r="E176" s="41">
        <v>25.9666666666667</v>
      </c>
      <c r="F176" s="10">
        <v>2</v>
      </c>
      <c r="G176" s="42">
        <v>0.36</v>
      </c>
      <c r="H176" s="10">
        <f t="shared" si="2"/>
        <v>2.36</v>
      </c>
    </row>
    <row r="177" s="3" customFormat="1" ht="17" customHeight="1" spans="1:8">
      <c r="A177" s="9">
        <v>164</v>
      </c>
      <c r="B177" s="47"/>
      <c r="C177" s="68" t="s">
        <v>183</v>
      </c>
      <c r="D177" s="22">
        <v>12.47</v>
      </c>
      <c r="E177" s="11">
        <v>18.9033333333333</v>
      </c>
      <c r="F177" s="10">
        <v>3.6</v>
      </c>
      <c r="G177" s="38">
        <v>0.36</v>
      </c>
      <c r="H177" s="10">
        <f t="shared" si="2"/>
        <v>3.96</v>
      </c>
    </row>
    <row r="178" s="3" customFormat="1" ht="17" customHeight="1" spans="1:8">
      <c r="A178" s="9">
        <v>165</v>
      </c>
      <c r="B178" s="47"/>
      <c r="C178" s="68" t="s">
        <v>184</v>
      </c>
      <c r="D178" s="22">
        <v>52.12</v>
      </c>
      <c r="E178" s="11">
        <v>35.2166666666667</v>
      </c>
      <c r="F178" s="10">
        <v>2</v>
      </c>
      <c r="G178" s="38">
        <v>0.36</v>
      </c>
      <c r="H178" s="10">
        <f t="shared" si="2"/>
        <v>2.36</v>
      </c>
    </row>
    <row r="179" s="3" customFormat="1" ht="17" customHeight="1" spans="1:8">
      <c r="A179" s="9">
        <v>166</v>
      </c>
      <c r="B179" s="47"/>
      <c r="C179" s="68" t="s">
        <v>185</v>
      </c>
      <c r="D179" s="22">
        <v>11.93</v>
      </c>
      <c r="E179" s="11">
        <v>11.57</v>
      </c>
      <c r="F179" s="10">
        <v>3.6</v>
      </c>
      <c r="G179" s="38">
        <v>0.36</v>
      </c>
      <c r="H179" s="10">
        <f t="shared" si="2"/>
        <v>3.96</v>
      </c>
    </row>
    <row r="180" s="3" customFormat="1" ht="17" customHeight="1" spans="1:8">
      <c r="A180" s="9">
        <v>167</v>
      </c>
      <c r="B180" s="47"/>
      <c r="C180" s="68" t="s">
        <v>186</v>
      </c>
      <c r="D180" s="22">
        <v>18.22</v>
      </c>
      <c r="E180" s="11">
        <v>13.4766666666667</v>
      </c>
      <c r="F180" s="10">
        <v>3.6</v>
      </c>
      <c r="G180" s="38">
        <v>0.36</v>
      </c>
      <c r="H180" s="10">
        <f t="shared" si="2"/>
        <v>3.96</v>
      </c>
    </row>
    <row r="181" s="3" customFormat="1" ht="17" customHeight="1" spans="1:8">
      <c r="A181" s="9">
        <v>168</v>
      </c>
      <c r="B181" s="47"/>
      <c r="C181" s="69" t="s">
        <v>187</v>
      </c>
      <c r="D181" s="49">
        <v>18.48</v>
      </c>
      <c r="E181" s="43">
        <v>18.6166666666667</v>
      </c>
      <c r="F181" s="10">
        <v>3.6</v>
      </c>
      <c r="G181" s="44">
        <v>0.36</v>
      </c>
      <c r="H181" s="10">
        <f t="shared" si="2"/>
        <v>3.96</v>
      </c>
    </row>
    <row r="182" s="3" customFormat="1" ht="17" customHeight="1" spans="1:8">
      <c r="A182" s="9">
        <v>169</v>
      </c>
      <c r="B182" s="9"/>
      <c r="C182" s="68" t="s">
        <v>188</v>
      </c>
      <c r="D182" s="22">
        <v>10.39</v>
      </c>
      <c r="E182" s="11">
        <v>8.83333333333333</v>
      </c>
      <c r="F182" s="10">
        <v>6</v>
      </c>
      <c r="G182" s="38">
        <v>0.36</v>
      </c>
      <c r="H182" s="10">
        <f t="shared" si="2"/>
        <v>6.36</v>
      </c>
    </row>
    <row r="183" s="3" customFormat="1" ht="17" customHeight="1" spans="1:8">
      <c r="A183" s="9">
        <v>170</v>
      </c>
      <c r="B183" s="47"/>
      <c r="C183" s="71" t="s">
        <v>189</v>
      </c>
      <c r="D183" s="72">
        <v>14.31</v>
      </c>
      <c r="E183" s="39">
        <v>13.3866666666667</v>
      </c>
      <c r="F183" s="10">
        <v>3.6</v>
      </c>
      <c r="G183" s="40">
        <v>0.36</v>
      </c>
      <c r="H183" s="10">
        <f t="shared" si="2"/>
        <v>3.96</v>
      </c>
    </row>
    <row r="184" s="3" customFormat="1" ht="17" customHeight="1" spans="1:8">
      <c r="A184" s="9">
        <v>171</v>
      </c>
      <c r="B184" s="9"/>
      <c r="C184" s="68" t="s">
        <v>190</v>
      </c>
      <c r="D184" s="22">
        <v>10.1</v>
      </c>
      <c r="E184" s="11">
        <v>6.79666666666667</v>
      </c>
      <c r="F184" s="10">
        <v>6</v>
      </c>
      <c r="G184" s="38">
        <v>0.36</v>
      </c>
      <c r="H184" s="10">
        <f t="shared" si="2"/>
        <v>6.36</v>
      </c>
    </row>
    <row r="185" s="3" customFormat="1" ht="17" customHeight="1" spans="1:8">
      <c r="A185" s="9">
        <v>172</v>
      </c>
      <c r="B185" s="9"/>
      <c r="C185" s="68" t="s">
        <v>191</v>
      </c>
      <c r="D185" s="22">
        <v>10.03</v>
      </c>
      <c r="E185" s="11">
        <v>7.61333333333333</v>
      </c>
      <c r="F185" s="10">
        <v>6</v>
      </c>
      <c r="G185" s="38">
        <v>0.36</v>
      </c>
      <c r="H185" s="10">
        <f t="shared" si="2"/>
        <v>6.36</v>
      </c>
    </row>
    <row r="186" s="3" customFormat="1" ht="17" customHeight="1" spans="1:8">
      <c r="A186" s="9">
        <v>173</v>
      </c>
      <c r="B186" s="47"/>
      <c r="C186" s="71" t="s">
        <v>192</v>
      </c>
      <c r="D186" s="72">
        <v>10.74</v>
      </c>
      <c r="E186" s="39">
        <v>10.1533333333333</v>
      </c>
      <c r="F186" s="10">
        <v>3.6</v>
      </c>
      <c r="G186" s="40">
        <v>0.36</v>
      </c>
      <c r="H186" s="10">
        <f t="shared" si="2"/>
        <v>3.96</v>
      </c>
    </row>
    <row r="187" s="3" customFormat="1" ht="17" customHeight="1" spans="1:8">
      <c r="A187" s="9">
        <v>174</v>
      </c>
      <c r="B187" s="9"/>
      <c r="C187" s="68" t="s">
        <v>193</v>
      </c>
      <c r="D187" s="22">
        <v>10.13</v>
      </c>
      <c r="E187" s="11">
        <v>6.86666666666667</v>
      </c>
      <c r="F187" s="10">
        <v>6</v>
      </c>
      <c r="G187" s="38">
        <v>0.36</v>
      </c>
      <c r="H187" s="10">
        <f t="shared" si="2"/>
        <v>6.36</v>
      </c>
    </row>
    <row r="188" s="4" customFormat="1" ht="17" customHeight="1" spans="1:8">
      <c r="A188" s="20"/>
      <c r="B188" s="52"/>
      <c r="C188" s="73" t="s">
        <v>9</v>
      </c>
      <c r="D188" s="32">
        <v>1069.64</v>
      </c>
      <c r="E188" s="41"/>
      <c r="F188" s="32">
        <f>SUM(F168:F187)</f>
        <v>71.97</v>
      </c>
      <c r="G188" s="32">
        <f>SUM(G168:G187)</f>
        <v>7.2</v>
      </c>
      <c r="H188" s="10">
        <f t="shared" si="2"/>
        <v>79.17</v>
      </c>
    </row>
    <row r="189" s="3" customFormat="1" ht="15" customHeight="1" spans="1:8">
      <c r="A189" s="9">
        <v>175</v>
      </c>
      <c r="B189" s="74" t="s">
        <v>194</v>
      </c>
      <c r="C189" s="75" t="s">
        <v>195</v>
      </c>
      <c r="D189" s="22">
        <v>32.09</v>
      </c>
      <c r="E189" s="11">
        <v>25.5133333333333</v>
      </c>
      <c r="F189" s="10">
        <v>2</v>
      </c>
      <c r="G189" s="38">
        <v>0.36</v>
      </c>
      <c r="H189" s="10">
        <f t="shared" si="2"/>
        <v>2.36</v>
      </c>
    </row>
    <row r="190" s="3" customFormat="1" ht="17" customHeight="1" spans="1:8">
      <c r="A190" s="9">
        <v>176</v>
      </c>
      <c r="B190" s="76"/>
      <c r="C190" s="75" t="s">
        <v>196</v>
      </c>
      <c r="D190" s="22">
        <v>49.86</v>
      </c>
      <c r="E190" s="11">
        <v>27.4366666666667</v>
      </c>
      <c r="F190" s="10">
        <v>2</v>
      </c>
      <c r="G190" s="38">
        <v>0.36</v>
      </c>
      <c r="H190" s="10">
        <f t="shared" si="2"/>
        <v>2.36</v>
      </c>
    </row>
    <row r="191" s="3" customFormat="1" ht="17" customHeight="1" spans="1:8">
      <c r="A191" s="9">
        <v>177</v>
      </c>
      <c r="B191" s="76"/>
      <c r="C191" s="77" t="s">
        <v>197</v>
      </c>
      <c r="D191" s="22">
        <v>41.95</v>
      </c>
      <c r="E191" s="11">
        <v>31.4333333333333</v>
      </c>
      <c r="F191" s="10">
        <v>2</v>
      </c>
      <c r="G191" s="38">
        <v>0.36</v>
      </c>
      <c r="H191" s="10">
        <f t="shared" si="2"/>
        <v>2.36</v>
      </c>
    </row>
    <row r="192" s="3" customFormat="1" ht="17" customHeight="1" spans="1:8">
      <c r="A192" s="9">
        <v>178</v>
      </c>
      <c r="B192" s="76"/>
      <c r="C192" s="77" t="s">
        <v>198</v>
      </c>
      <c r="D192" s="22">
        <v>27.33</v>
      </c>
      <c r="E192" s="11">
        <v>55.69</v>
      </c>
      <c r="F192" s="10">
        <v>2</v>
      </c>
      <c r="G192" s="38">
        <v>0.36</v>
      </c>
      <c r="H192" s="10">
        <f t="shared" si="2"/>
        <v>2.36</v>
      </c>
    </row>
    <row r="193" s="3" customFormat="1" ht="15" customHeight="1" spans="1:8">
      <c r="A193" s="9">
        <v>179</v>
      </c>
      <c r="B193" s="76"/>
      <c r="C193" s="77" t="s">
        <v>199</v>
      </c>
      <c r="D193" s="22">
        <v>33.93</v>
      </c>
      <c r="E193" s="11">
        <v>35.2066666666667</v>
      </c>
      <c r="F193" s="10">
        <v>2</v>
      </c>
      <c r="G193" s="38">
        <v>0.36</v>
      </c>
      <c r="H193" s="10">
        <f t="shared" si="2"/>
        <v>2.36</v>
      </c>
    </row>
    <row r="194" s="3" customFormat="1" ht="17" customHeight="1" spans="1:8">
      <c r="A194" s="9">
        <v>180</v>
      </c>
      <c r="B194" s="76"/>
      <c r="C194" s="77" t="s">
        <v>200</v>
      </c>
      <c r="D194" s="78">
        <v>46.79</v>
      </c>
      <c r="E194" s="11">
        <v>25.82</v>
      </c>
      <c r="F194" s="10">
        <v>2</v>
      </c>
      <c r="G194" s="38">
        <v>0.36</v>
      </c>
      <c r="H194" s="10">
        <f t="shared" si="2"/>
        <v>2.36</v>
      </c>
    </row>
    <row r="195" s="3" customFormat="1" ht="17" customHeight="1" spans="1:8">
      <c r="A195" s="9">
        <v>181</v>
      </c>
      <c r="B195" s="76"/>
      <c r="C195" s="77" t="s">
        <v>201</v>
      </c>
      <c r="D195" s="78">
        <v>15.3</v>
      </c>
      <c r="E195" s="11">
        <v>10.6133333333333</v>
      </c>
      <c r="F195" s="10">
        <v>3.6</v>
      </c>
      <c r="G195" s="38">
        <v>0.36</v>
      </c>
      <c r="H195" s="10">
        <f t="shared" si="2"/>
        <v>3.96</v>
      </c>
    </row>
    <row r="196" s="3" customFormat="1" ht="17" customHeight="1" spans="1:8">
      <c r="A196" s="9">
        <v>182</v>
      </c>
      <c r="B196" s="76"/>
      <c r="C196" s="77" t="s">
        <v>202</v>
      </c>
      <c r="D196" s="78">
        <v>95.82</v>
      </c>
      <c r="E196" s="11">
        <v>94.0266666666667</v>
      </c>
      <c r="F196" s="10">
        <v>2</v>
      </c>
      <c r="G196" s="38">
        <v>0.36</v>
      </c>
      <c r="H196" s="10">
        <f t="shared" si="2"/>
        <v>2.36</v>
      </c>
    </row>
    <row r="197" s="3" customFormat="1" ht="17" customHeight="1" spans="1:8">
      <c r="A197" s="9">
        <v>183</v>
      </c>
      <c r="B197" s="76"/>
      <c r="C197" s="79" t="s">
        <v>203</v>
      </c>
      <c r="D197" s="22">
        <v>30.76</v>
      </c>
      <c r="E197" s="11">
        <v>48.3333333333333</v>
      </c>
      <c r="F197" s="10">
        <v>2</v>
      </c>
      <c r="G197" s="38">
        <v>0.36</v>
      </c>
      <c r="H197" s="10">
        <f t="shared" si="2"/>
        <v>2.36</v>
      </c>
    </row>
    <row r="198" s="3" customFormat="1" ht="14" customHeight="1" spans="1:8">
      <c r="A198" s="9">
        <v>184</v>
      </c>
      <c r="B198" s="76"/>
      <c r="C198" s="75" t="s">
        <v>204</v>
      </c>
      <c r="D198" s="22">
        <v>17.3</v>
      </c>
      <c r="E198" s="11">
        <v>15.7666666666667</v>
      </c>
      <c r="F198" s="10">
        <v>3.6</v>
      </c>
      <c r="G198" s="38">
        <v>0.36</v>
      </c>
      <c r="H198" s="10">
        <f t="shared" ref="H198:H261" si="3">F198+G198</f>
        <v>3.96</v>
      </c>
    </row>
    <row r="199" s="3" customFormat="1" ht="15" customHeight="1" spans="1:8">
      <c r="A199" s="9">
        <v>185</v>
      </c>
      <c r="B199" s="76"/>
      <c r="C199" s="79" t="s">
        <v>205</v>
      </c>
      <c r="D199" s="22">
        <v>17.7</v>
      </c>
      <c r="E199" s="11">
        <v>11.4566666666667</v>
      </c>
      <c r="F199" s="10">
        <v>3.6</v>
      </c>
      <c r="G199" s="38">
        <v>0.36</v>
      </c>
      <c r="H199" s="10">
        <f t="shared" si="3"/>
        <v>3.96</v>
      </c>
    </row>
    <row r="200" s="3" customFormat="1" ht="17" customHeight="1" spans="1:8">
      <c r="A200" s="9">
        <v>186</v>
      </c>
      <c r="B200" s="76"/>
      <c r="C200" s="18" t="s">
        <v>206</v>
      </c>
      <c r="D200" s="22">
        <v>145.67</v>
      </c>
      <c r="E200" s="11">
        <v>94.0633333333333</v>
      </c>
      <c r="F200" s="10">
        <v>2</v>
      </c>
      <c r="G200" s="38">
        <v>0.36</v>
      </c>
      <c r="H200" s="10">
        <f t="shared" si="3"/>
        <v>2.36</v>
      </c>
    </row>
    <row r="201" s="3" customFormat="1" ht="17" customHeight="1" spans="1:8">
      <c r="A201" s="9">
        <v>187</v>
      </c>
      <c r="B201" s="76"/>
      <c r="C201" s="80" t="s">
        <v>207</v>
      </c>
      <c r="D201" s="22">
        <v>16.21</v>
      </c>
      <c r="E201" s="11">
        <v>13.4366666666667</v>
      </c>
      <c r="F201" s="10">
        <v>3.6</v>
      </c>
      <c r="G201" s="38">
        <v>0.36</v>
      </c>
      <c r="H201" s="10">
        <f t="shared" si="3"/>
        <v>3.96</v>
      </c>
    </row>
    <row r="202" s="3" customFormat="1" ht="16" customHeight="1" spans="1:8">
      <c r="A202" s="9">
        <v>188</v>
      </c>
      <c r="B202" s="76"/>
      <c r="C202" s="79" t="s">
        <v>208</v>
      </c>
      <c r="D202" s="22">
        <v>17.26</v>
      </c>
      <c r="E202" s="11">
        <v>13.32</v>
      </c>
      <c r="F202" s="10">
        <v>3.6</v>
      </c>
      <c r="G202" s="38">
        <v>0.36</v>
      </c>
      <c r="H202" s="10">
        <f t="shared" si="3"/>
        <v>3.96</v>
      </c>
    </row>
    <row r="203" s="3" customFormat="1" ht="16" customHeight="1" spans="1:8">
      <c r="A203" s="9">
        <v>189</v>
      </c>
      <c r="B203" s="76"/>
      <c r="C203" s="77" t="s">
        <v>209</v>
      </c>
      <c r="D203" s="22">
        <v>26.1</v>
      </c>
      <c r="E203" s="11">
        <v>12.6133333333333</v>
      </c>
      <c r="F203" s="10">
        <v>2</v>
      </c>
      <c r="G203" s="38">
        <v>0.36</v>
      </c>
      <c r="H203" s="10">
        <f t="shared" si="3"/>
        <v>2.36</v>
      </c>
    </row>
    <row r="204" s="3" customFormat="1" ht="16" customHeight="1" spans="1:8">
      <c r="A204" s="9">
        <v>190</v>
      </c>
      <c r="B204" s="76"/>
      <c r="C204" s="81" t="s">
        <v>210</v>
      </c>
      <c r="D204" s="22">
        <v>15.57</v>
      </c>
      <c r="E204" s="11">
        <v>15.2966666666667</v>
      </c>
      <c r="F204" s="10">
        <v>3.6</v>
      </c>
      <c r="G204" s="38">
        <v>0.36</v>
      </c>
      <c r="H204" s="10">
        <f t="shared" si="3"/>
        <v>3.96</v>
      </c>
    </row>
    <row r="205" s="3" customFormat="1" ht="16" customHeight="1" spans="1:8">
      <c r="A205" s="9">
        <v>191</v>
      </c>
      <c r="B205" s="76"/>
      <c r="C205" s="81" t="s">
        <v>211</v>
      </c>
      <c r="D205" s="22">
        <v>23.52</v>
      </c>
      <c r="E205" s="11">
        <v>14.6366666666667</v>
      </c>
      <c r="F205" s="10">
        <v>2</v>
      </c>
      <c r="G205" s="38">
        <v>0.36</v>
      </c>
      <c r="H205" s="10">
        <f t="shared" si="3"/>
        <v>2.36</v>
      </c>
    </row>
    <row r="206" s="3" customFormat="1" ht="16" customHeight="1" spans="1:8">
      <c r="A206" s="9">
        <v>192</v>
      </c>
      <c r="B206" s="76"/>
      <c r="C206" s="81" t="s">
        <v>212</v>
      </c>
      <c r="D206" s="22">
        <v>13.19</v>
      </c>
      <c r="E206" s="11">
        <v>8.82333333333333</v>
      </c>
      <c r="F206" s="10">
        <v>6</v>
      </c>
      <c r="G206" s="38">
        <v>0.36</v>
      </c>
      <c r="H206" s="10">
        <f t="shared" si="3"/>
        <v>6.36</v>
      </c>
    </row>
    <row r="207" s="3" customFormat="1" ht="16" customHeight="1" spans="1:8">
      <c r="A207" s="9">
        <v>193</v>
      </c>
      <c r="B207" s="76"/>
      <c r="C207" s="81" t="s">
        <v>213</v>
      </c>
      <c r="D207" s="22">
        <v>135.08</v>
      </c>
      <c r="E207" s="11">
        <v>56.27</v>
      </c>
      <c r="F207" s="10">
        <v>2</v>
      </c>
      <c r="G207" s="38">
        <v>0.36</v>
      </c>
      <c r="H207" s="10">
        <f t="shared" si="3"/>
        <v>2.36</v>
      </c>
    </row>
    <row r="208" s="3" customFormat="1" ht="16" customHeight="1" spans="1:8">
      <c r="A208" s="9">
        <v>194</v>
      </c>
      <c r="B208" s="76"/>
      <c r="C208" s="81" t="s">
        <v>214</v>
      </c>
      <c r="D208" s="22">
        <v>72.9</v>
      </c>
      <c r="E208" s="11">
        <v>56.5033333333333</v>
      </c>
      <c r="F208" s="10">
        <v>2</v>
      </c>
      <c r="G208" s="38">
        <v>0.36</v>
      </c>
      <c r="H208" s="10">
        <f t="shared" si="3"/>
        <v>2.36</v>
      </c>
    </row>
    <row r="209" s="3" customFormat="1" ht="15" customHeight="1" spans="1:8">
      <c r="A209" s="9">
        <v>195</v>
      </c>
      <c r="B209" s="76"/>
      <c r="C209" s="10" t="s">
        <v>215</v>
      </c>
      <c r="D209" s="22">
        <v>18.43</v>
      </c>
      <c r="E209" s="11">
        <v>41.19</v>
      </c>
      <c r="F209" s="10">
        <v>3.6</v>
      </c>
      <c r="G209" s="38">
        <v>0.36</v>
      </c>
      <c r="H209" s="10">
        <f t="shared" si="3"/>
        <v>3.96</v>
      </c>
    </row>
    <row r="210" s="3" customFormat="1" ht="17" customHeight="1" spans="1:8">
      <c r="A210" s="9">
        <v>196</v>
      </c>
      <c r="B210" s="76"/>
      <c r="C210" s="10" t="s">
        <v>216</v>
      </c>
      <c r="D210" s="22">
        <v>128.58</v>
      </c>
      <c r="E210" s="11">
        <v>49.08</v>
      </c>
      <c r="F210" s="10">
        <v>2</v>
      </c>
      <c r="G210" s="38">
        <v>0.36</v>
      </c>
      <c r="H210" s="10">
        <f t="shared" si="3"/>
        <v>2.36</v>
      </c>
    </row>
    <row r="211" s="3" customFormat="1" ht="15" customHeight="1" spans="1:8">
      <c r="A211" s="9">
        <v>197</v>
      </c>
      <c r="B211" s="76"/>
      <c r="C211" s="10" t="s">
        <v>217</v>
      </c>
      <c r="D211" s="22">
        <v>10.06</v>
      </c>
      <c r="E211" s="11">
        <v>32.9133333333333</v>
      </c>
      <c r="F211" s="10">
        <v>3.6</v>
      </c>
      <c r="G211" s="38">
        <v>0.36</v>
      </c>
      <c r="H211" s="10">
        <f t="shared" si="3"/>
        <v>3.96</v>
      </c>
    </row>
    <row r="212" s="4" customFormat="1" ht="17" customHeight="1" spans="1:8">
      <c r="A212" s="20"/>
      <c r="B212" s="82"/>
      <c r="C212" s="12" t="s">
        <v>9</v>
      </c>
      <c r="D212" s="12">
        <v>1031.4</v>
      </c>
      <c r="E212" s="11"/>
      <c r="F212" s="12">
        <f>SUM(F189:F211)</f>
        <v>62.8</v>
      </c>
      <c r="G212" s="12">
        <f>SUM(G189:G211)</f>
        <v>8.28</v>
      </c>
      <c r="H212" s="10">
        <f t="shared" si="3"/>
        <v>71.08</v>
      </c>
    </row>
    <row r="213" s="3" customFormat="1" ht="17" customHeight="1" spans="1:8">
      <c r="A213" s="9">
        <v>198</v>
      </c>
      <c r="B213" s="21" t="s">
        <v>218</v>
      </c>
      <c r="C213" s="14" t="s">
        <v>219</v>
      </c>
      <c r="D213" s="22">
        <v>55.94</v>
      </c>
      <c r="E213" s="11">
        <v>46.91</v>
      </c>
      <c r="F213" s="10">
        <v>2</v>
      </c>
      <c r="G213" s="38">
        <v>0.36</v>
      </c>
      <c r="H213" s="10">
        <f t="shared" si="3"/>
        <v>2.36</v>
      </c>
    </row>
    <row r="214" s="3" customFormat="1" ht="17" customHeight="1" spans="1:8">
      <c r="A214" s="9">
        <v>199</v>
      </c>
      <c r="B214" s="23"/>
      <c r="C214" s="14" t="s">
        <v>220</v>
      </c>
      <c r="D214" s="22">
        <v>23.65</v>
      </c>
      <c r="E214" s="11">
        <v>54.97</v>
      </c>
      <c r="F214" s="10">
        <v>2</v>
      </c>
      <c r="G214" s="38">
        <v>0.36</v>
      </c>
      <c r="H214" s="10">
        <f t="shared" si="3"/>
        <v>2.36</v>
      </c>
    </row>
    <row r="215" s="3" customFormat="1" ht="17" customHeight="1" spans="1:8">
      <c r="A215" s="9">
        <v>200</v>
      </c>
      <c r="B215" s="23"/>
      <c r="C215" s="16" t="s">
        <v>221</v>
      </c>
      <c r="D215" s="22">
        <v>16.55</v>
      </c>
      <c r="E215" s="11">
        <v>16.2666666666667</v>
      </c>
      <c r="F215" s="10">
        <v>3.6</v>
      </c>
      <c r="G215" s="38">
        <v>0.36</v>
      </c>
      <c r="H215" s="10">
        <f t="shared" si="3"/>
        <v>3.96</v>
      </c>
    </row>
    <row r="216" s="3" customFormat="1" ht="17" customHeight="1" spans="1:8">
      <c r="A216" s="9">
        <v>201</v>
      </c>
      <c r="B216" s="23"/>
      <c r="C216" s="64" t="s">
        <v>222</v>
      </c>
      <c r="D216" s="49">
        <v>23.43</v>
      </c>
      <c r="E216" s="43">
        <v>22.61</v>
      </c>
      <c r="F216" s="10">
        <v>2</v>
      </c>
      <c r="G216" s="44">
        <v>0.36</v>
      </c>
      <c r="H216" s="10">
        <f t="shared" si="3"/>
        <v>2.36</v>
      </c>
    </row>
    <row r="217" s="3" customFormat="1" ht="17" customHeight="1" spans="1:8">
      <c r="A217" s="9">
        <v>202</v>
      </c>
      <c r="B217" s="13"/>
      <c r="C217" s="16" t="s">
        <v>223</v>
      </c>
      <c r="D217" s="22">
        <v>10.36</v>
      </c>
      <c r="E217" s="11">
        <v>8.85333333333333</v>
      </c>
      <c r="F217" s="10">
        <v>6</v>
      </c>
      <c r="G217" s="38">
        <v>0.36</v>
      </c>
      <c r="H217" s="10">
        <f t="shared" si="3"/>
        <v>6.36</v>
      </c>
    </row>
    <row r="218" s="3" customFormat="1" ht="17" customHeight="1" spans="1:8">
      <c r="A218" s="9">
        <v>203</v>
      </c>
      <c r="B218" s="23"/>
      <c r="C218" s="27" t="s">
        <v>224</v>
      </c>
      <c r="D218" s="51">
        <v>51.73</v>
      </c>
      <c r="E218" s="41">
        <v>76.14</v>
      </c>
      <c r="F218" s="10">
        <v>2</v>
      </c>
      <c r="G218" s="42">
        <v>0.36</v>
      </c>
      <c r="H218" s="10">
        <f t="shared" si="3"/>
        <v>2.36</v>
      </c>
    </row>
    <row r="219" s="3" customFormat="1" ht="17" customHeight="1" spans="1:8">
      <c r="A219" s="9">
        <v>204</v>
      </c>
      <c r="B219" s="23"/>
      <c r="C219" s="64" t="s">
        <v>225</v>
      </c>
      <c r="D219" s="49">
        <v>50.83</v>
      </c>
      <c r="E219" s="43">
        <v>40.0033333333333</v>
      </c>
      <c r="F219" s="10">
        <v>2</v>
      </c>
      <c r="G219" s="44">
        <v>0.36</v>
      </c>
      <c r="H219" s="10">
        <f t="shared" si="3"/>
        <v>2.36</v>
      </c>
    </row>
    <row r="220" s="3" customFormat="1" ht="17" customHeight="1" spans="1:8">
      <c r="A220" s="9">
        <v>205</v>
      </c>
      <c r="B220" s="13"/>
      <c r="C220" s="16" t="s">
        <v>226</v>
      </c>
      <c r="D220" s="22">
        <v>11.34</v>
      </c>
      <c r="E220" s="11">
        <v>8.78666666666667</v>
      </c>
      <c r="F220" s="10">
        <v>6</v>
      </c>
      <c r="G220" s="38">
        <v>0.36</v>
      </c>
      <c r="H220" s="10">
        <f t="shared" si="3"/>
        <v>6.36</v>
      </c>
    </row>
    <row r="221" s="3" customFormat="1" ht="17" customHeight="1" spans="1:8">
      <c r="A221" s="9">
        <v>206</v>
      </c>
      <c r="B221" s="23"/>
      <c r="C221" s="83" t="s">
        <v>227</v>
      </c>
      <c r="D221" s="51">
        <v>15.93</v>
      </c>
      <c r="E221" s="41">
        <v>10.6833333333333</v>
      </c>
      <c r="F221" s="10">
        <v>3.6</v>
      </c>
      <c r="G221" s="42">
        <v>0.36</v>
      </c>
      <c r="H221" s="10">
        <f t="shared" si="3"/>
        <v>3.96</v>
      </c>
    </row>
    <row r="222" s="3" customFormat="1" ht="17" customHeight="1" spans="1:8">
      <c r="A222" s="9">
        <v>207</v>
      </c>
      <c r="B222" s="23"/>
      <c r="C222" s="84" t="s">
        <v>228</v>
      </c>
      <c r="D222" s="49">
        <v>50.29</v>
      </c>
      <c r="E222" s="43">
        <v>24.24</v>
      </c>
      <c r="F222" s="10">
        <v>2</v>
      </c>
      <c r="G222" s="44">
        <v>0.36</v>
      </c>
      <c r="H222" s="10">
        <f t="shared" si="3"/>
        <v>2.36</v>
      </c>
    </row>
    <row r="223" s="3" customFormat="1" ht="17" customHeight="1" spans="1:8">
      <c r="A223" s="9">
        <v>208</v>
      </c>
      <c r="B223" s="13"/>
      <c r="C223" s="17" t="s">
        <v>229</v>
      </c>
      <c r="D223" s="22">
        <v>15.38</v>
      </c>
      <c r="E223" s="11">
        <v>8.56666666666667</v>
      </c>
      <c r="F223" s="10">
        <v>6</v>
      </c>
      <c r="G223" s="38">
        <v>0.36</v>
      </c>
      <c r="H223" s="10">
        <f t="shared" si="3"/>
        <v>6.36</v>
      </c>
    </row>
    <row r="224" s="3" customFormat="1" ht="17" customHeight="1" spans="1:8">
      <c r="A224" s="9">
        <v>209</v>
      </c>
      <c r="B224" s="13"/>
      <c r="C224" s="18" t="s">
        <v>230</v>
      </c>
      <c r="D224" s="22">
        <v>10.36</v>
      </c>
      <c r="E224" s="11">
        <v>8.82</v>
      </c>
      <c r="F224" s="10">
        <v>6</v>
      </c>
      <c r="G224" s="38">
        <v>0.36</v>
      </c>
      <c r="H224" s="10">
        <f t="shared" si="3"/>
        <v>6.36</v>
      </c>
    </row>
    <row r="225" s="3" customFormat="1" ht="17" customHeight="1" spans="1:8">
      <c r="A225" s="9">
        <v>210</v>
      </c>
      <c r="B225" s="13"/>
      <c r="C225" s="19" t="s">
        <v>231</v>
      </c>
      <c r="D225" s="22">
        <v>10.25</v>
      </c>
      <c r="E225" s="11">
        <v>6.89333333333333</v>
      </c>
      <c r="F225" s="10">
        <v>6</v>
      </c>
      <c r="G225" s="38">
        <v>0.36</v>
      </c>
      <c r="H225" s="10">
        <f t="shared" si="3"/>
        <v>6.36</v>
      </c>
    </row>
    <row r="226" s="3" customFormat="1" ht="17" customHeight="1" spans="1:8">
      <c r="A226" s="9">
        <v>211</v>
      </c>
      <c r="B226" s="23"/>
      <c r="C226" s="83" t="s">
        <v>232</v>
      </c>
      <c r="D226" s="51">
        <v>12.3</v>
      </c>
      <c r="E226" s="41">
        <v>10.84</v>
      </c>
      <c r="F226" s="10">
        <v>3.6</v>
      </c>
      <c r="G226" s="42">
        <v>0.36</v>
      </c>
      <c r="H226" s="10">
        <f t="shared" si="3"/>
        <v>3.96</v>
      </c>
    </row>
    <row r="227" s="3" customFormat="1" ht="17" customHeight="1" spans="1:8">
      <c r="A227" s="9">
        <v>212</v>
      </c>
      <c r="B227" s="23"/>
      <c r="C227" s="16" t="s">
        <v>233</v>
      </c>
      <c r="D227" s="22">
        <v>31.85</v>
      </c>
      <c r="E227" s="11">
        <v>19.3066666666667</v>
      </c>
      <c r="F227" s="10">
        <v>2</v>
      </c>
      <c r="G227" s="38">
        <v>0.36</v>
      </c>
      <c r="H227" s="10">
        <f t="shared" si="3"/>
        <v>2.36</v>
      </c>
    </row>
    <row r="228" s="3" customFormat="1" ht="17" customHeight="1" spans="1:8">
      <c r="A228" s="9">
        <v>213</v>
      </c>
      <c r="B228" s="23"/>
      <c r="C228" s="10" t="s">
        <v>234</v>
      </c>
      <c r="D228" s="22">
        <v>29.9</v>
      </c>
      <c r="E228" s="11">
        <v>13.64</v>
      </c>
      <c r="F228" s="10">
        <v>2</v>
      </c>
      <c r="G228" s="38">
        <v>0.36</v>
      </c>
      <c r="H228" s="10">
        <f t="shared" si="3"/>
        <v>2.36</v>
      </c>
    </row>
    <row r="229" s="3" customFormat="1" ht="19" customHeight="1" spans="1:8">
      <c r="A229" s="9">
        <v>214</v>
      </c>
      <c r="B229" s="23"/>
      <c r="C229" s="10" t="s">
        <v>235</v>
      </c>
      <c r="D229" s="22">
        <v>13.97</v>
      </c>
      <c r="E229" s="11">
        <v>10</v>
      </c>
      <c r="F229" s="10">
        <v>3.6</v>
      </c>
      <c r="G229" s="38">
        <v>0.36</v>
      </c>
      <c r="H229" s="10">
        <f t="shared" si="3"/>
        <v>3.96</v>
      </c>
    </row>
    <row r="230" s="3" customFormat="1" ht="19" customHeight="1" spans="1:8">
      <c r="A230" s="9">
        <v>215</v>
      </c>
      <c r="B230" s="23"/>
      <c r="C230" s="48" t="s">
        <v>236</v>
      </c>
      <c r="D230" s="49">
        <v>11.79</v>
      </c>
      <c r="E230" s="43">
        <v>11.79</v>
      </c>
      <c r="F230" s="10">
        <v>3.6</v>
      </c>
      <c r="G230" s="44">
        <v>0.36</v>
      </c>
      <c r="H230" s="10">
        <f t="shared" si="3"/>
        <v>3.96</v>
      </c>
    </row>
    <row r="231" s="3" customFormat="1" ht="17" customHeight="1" spans="1:8">
      <c r="A231" s="9">
        <v>216</v>
      </c>
      <c r="B231" s="13"/>
      <c r="C231" s="10" t="s">
        <v>237</v>
      </c>
      <c r="D231" s="22">
        <v>11.04</v>
      </c>
      <c r="E231" s="11">
        <v>9.22</v>
      </c>
      <c r="F231" s="10">
        <v>6</v>
      </c>
      <c r="G231" s="38">
        <v>0.36</v>
      </c>
      <c r="H231" s="10">
        <f t="shared" si="3"/>
        <v>6.36</v>
      </c>
    </row>
    <row r="232" s="3" customFormat="1" ht="20" customHeight="1" spans="1:8">
      <c r="A232" s="9">
        <v>217</v>
      </c>
      <c r="B232" s="23"/>
      <c r="C232" s="50" t="s">
        <v>238</v>
      </c>
      <c r="D232" s="51">
        <v>18.24</v>
      </c>
      <c r="E232" s="41">
        <v>11.33</v>
      </c>
      <c r="F232" s="10">
        <v>3.6</v>
      </c>
      <c r="G232" s="42">
        <v>0.36</v>
      </c>
      <c r="H232" s="10">
        <f t="shared" si="3"/>
        <v>3.96</v>
      </c>
    </row>
    <row r="233" s="4" customFormat="1" ht="20" customHeight="1" spans="1:8">
      <c r="A233" s="20"/>
      <c r="B233" s="31"/>
      <c r="C233" s="12" t="s">
        <v>9</v>
      </c>
      <c r="D233" s="12">
        <v>475.13</v>
      </c>
      <c r="E233" s="11"/>
      <c r="F233" s="12">
        <f>SUM(F213:F232)</f>
        <v>73.6</v>
      </c>
      <c r="G233" s="12">
        <f>SUM(G213:G232)</f>
        <v>7.2</v>
      </c>
      <c r="H233" s="10">
        <f t="shared" si="3"/>
        <v>80.8</v>
      </c>
    </row>
    <row r="234" s="3" customFormat="1" ht="20" customHeight="1" spans="1:8">
      <c r="A234" s="9">
        <v>218</v>
      </c>
      <c r="B234" s="9" t="s">
        <v>239</v>
      </c>
      <c r="C234" s="85" t="s">
        <v>240</v>
      </c>
      <c r="D234" s="22">
        <v>17.75</v>
      </c>
      <c r="E234" s="11">
        <v>17.2733333333333</v>
      </c>
      <c r="F234" s="10">
        <v>3.6</v>
      </c>
      <c r="G234" s="38">
        <v>0.36</v>
      </c>
      <c r="H234" s="10">
        <f t="shared" si="3"/>
        <v>3.96</v>
      </c>
    </row>
    <row r="235" s="3" customFormat="1" ht="20" customHeight="1" spans="1:8">
      <c r="A235" s="9">
        <v>219</v>
      </c>
      <c r="B235" s="9"/>
      <c r="C235" s="85" t="s">
        <v>241</v>
      </c>
      <c r="D235" s="22">
        <v>35.97</v>
      </c>
      <c r="E235" s="11">
        <v>34.8566666666667</v>
      </c>
      <c r="F235" s="10">
        <v>2</v>
      </c>
      <c r="G235" s="38">
        <v>0.36</v>
      </c>
      <c r="H235" s="10">
        <f t="shared" si="3"/>
        <v>2.36</v>
      </c>
    </row>
    <row r="236" s="3" customFormat="1" ht="20" customHeight="1" spans="1:8">
      <c r="A236" s="9">
        <v>220</v>
      </c>
      <c r="B236" s="9"/>
      <c r="C236" s="86" t="s">
        <v>242</v>
      </c>
      <c r="D236" s="22">
        <v>21.75</v>
      </c>
      <c r="E236" s="11">
        <v>25.3266666666667</v>
      </c>
      <c r="F236" s="10">
        <v>2</v>
      </c>
      <c r="G236" s="38">
        <v>0.36</v>
      </c>
      <c r="H236" s="10">
        <f t="shared" si="3"/>
        <v>2.36</v>
      </c>
    </row>
    <row r="237" s="3" customFormat="1" ht="20" customHeight="1" spans="1:8">
      <c r="A237" s="9">
        <v>221</v>
      </c>
      <c r="B237" s="9"/>
      <c r="C237" s="86" t="s">
        <v>243</v>
      </c>
      <c r="D237" s="22">
        <v>10.24</v>
      </c>
      <c r="E237" s="11">
        <v>12.4</v>
      </c>
      <c r="F237" s="10">
        <v>3.6</v>
      </c>
      <c r="G237" s="38">
        <v>0.36</v>
      </c>
      <c r="H237" s="10">
        <f t="shared" si="3"/>
        <v>3.96</v>
      </c>
    </row>
    <row r="238" s="3" customFormat="1" ht="20" customHeight="1" spans="1:8">
      <c r="A238" s="9">
        <v>222</v>
      </c>
      <c r="B238" s="9"/>
      <c r="C238" s="86" t="s">
        <v>244</v>
      </c>
      <c r="D238" s="22">
        <v>11.54</v>
      </c>
      <c r="E238" s="11">
        <v>13.5666666666667</v>
      </c>
      <c r="F238" s="10">
        <v>3.6</v>
      </c>
      <c r="G238" s="38">
        <v>0.36</v>
      </c>
      <c r="H238" s="10">
        <f t="shared" si="3"/>
        <v>3.96</v>
      </c>
    </row>
    <row r="239" s="3" customFormat="1" ht="20" customHeight="1" spans="1:8">
      <c r="A239" s="9">
        <v>223</v>
      </c>
      <c r="B239" s="9"/>
      <c r="C239" s="87" t="s">
        <v>245</v>
      </c>
      <c r="D239" s="22">
        <v>10.01</v>
      </c>
      <c r="E239" s="11">
        <v>6.98666666666667</v>
      </c>
      <c r="F239" s="10">
        <v>6</v>
      </c>
      <c r="G239" s="38">
        <v>0.36</v>
      </c>
      <c r="H239" s="10">
        <f t="shared" si="3"/>
        <v>6.36</v>
      </c>
    </row>
    <row r="240" s="3" customFormat="1" ht="20" customHeight="1" spans="1:8">
      <c r="A240" s="9">
        <v>224</v>
      </c>
      <c r="B240" s="9"/>
      <c r="C240" s="86" t="s">
        <v>246</v>
      </c>
      <c r="D240" s="22">
        <v>21.84</v>
      </c>
      <c r="E240" s="11">
        <v>23.8233333333333</v>
      </c>
      <c r="F240" s="10">
        <v>2</v>
      </c>
      <c r="G240" s="38">
        <v>0.36</v>
      </c>
      <c r="H240" s="10">
        <f t="shared" si="3"/>
        <v>2.36</v>
      </c>
    </row>
    <row r="241" s="3" customFormat="1" ht="20" customHeight="1" spans="1:8">
      <c r="A241" s="9">
        <v>225</v>
      </c>
      <c r="B241" s="9"/>
      <c r="C241" s="86" t="s">
        <v>247</v>
      </c>
      <c r="D241" s="22">
        <v>10.05</v>
      </c>
      <c r="E241" s="11">
        <v>7.45333333333333</v>
      </c>
      <c r="F241" s="10">
        <v>6</v>
      </c>
      <c r="G241" s="38">
        <v>0.36</v>
      </c>
      <c r="H241" s="10">
        <f t="shared" si="3"/>
        <v>6.36</v>
      </c>
    </row>
    <row r="242" s="3" customFormat="1" ht="20" customHeight="1" spans="1:8">
      <c r="A242" s="9">
        <v>226</v>
      </c>
      <c r="B242" s="9"/>
      <c r="C242" s="88" t="s">
        <v>248</v>
      </c>
      <c r="D242" s="22">
        <v>18.2</v>
      </c>
      <c r="E242" s="11">
        <v>20.82</v>
      </c>
      <c r="F242" s="10">
        <v>3.6</v>
      </c>
      <c r="G242" s="38">
        <v>0.36</v>
      </c>
      <c r="H242" s="10">
        <f t="shared" si="3"/>
        <v>3.96</v>
      </c>
    </row>
    <row r="243" s="3" customFormat="1" ht="20" customHeight="1" spans="1:8">
      <c r="A243" s="9">
        <v>227</v>
      </c>
      <c r="B243" s="9"/>
      <c r="C243" s="85" t="s">
        <v>249</v>
      </c>
      <c r="D243" s="22">
        <v>10.18</v>
      </c>
      <c r="E243" s="11">
        <v>9.06666666666667</v>
      </c>
      <c r="F243" s="10">
        <v>6</v>
      </c>
      <c r="G243" s="38">
        <v>0.36</v>
      </c>
      <c r="H243" s="10">
        <f t="shared" si="3"/>
        <v>6.36</v>
      </c>
    </row>
    <row r="244" s="4" customFormat="1" ht="20" customHeight="1" spans="1:8">
      <c r="A244" s="20"/>
      <c r="B244" s="20"/>
      <c r="C244" s="89" t="s">
        <v>9</v>
      </c>
      <c r="D244" s="12">
        <v>167.53</v>
      </c>
      <c r="E244" s="11"/>
      <c r="F244" s="12">
        <f>SUM(F234:F243)</f>
        <v>38.4</v>
      </c>
      <c r="G244" s="12">
        <f>SUM(G234:G243)</f>
        <v>3.6</v>
      </c>
      <c r="H244" s="10">
        <f t="shared" si="3"/>
        <v>42</v>
      </c>
    </row>
    <row r="245" s="3" customFormat="1" ht="20" customHeight="1" spans="1:8">
      <c r="A245" s="9">
        <v>228</v>
      </c>
      <c r="B245" s="9" t="s">
        <v>250</v>
      </c>
      <c r="C245" s="90" t="s">
        <v>251</v>
      </c>
      <c r="D245" s="15">
        <v>786.74</v>
      </c>
      <c r="E245" s="11">
        <v>663.05</v>
      </c>
      <c r="F245" s="10">
        <v>2</v>
      </c>
      <c r="G245" s="38">
        <v>0.5</v>
      </c>
      <c r="H245" s="10">
        <f t="shared" si="3"/>
        <v>2.5</v>
      </c>
    </row>
    <row r="246" s="3" customFormat="1" ht="20" customHeight="1" spans="1:8">
      <c r="A246" s="9">
        <v>229</v>
      </c>
      <c r="B246" s="9"/>
      <c r="C246" s="90" t="s">
        <v>252</v>
      </c>
      <c r="D246" s="15">
        <v>2121.9</v>
      </c>
      <c r="E246" s="11">
        <v>1019.35666666667</v>
      </c>
      <c r="F246" s="10">
        <v>2</v>
      </c>
      <c r="G246" s="38">
        <v>0.5</v>
      </c>
      <c r="H246" s="10">
        <f t="shared" si="3"/>
        <v>2.5</v>
      </c>
    </row>
    <row r="247" s="3" customFormat="1" ht="20" customHeight="1" spans="1:8">
      <c r="A247" s="9">
        <v>230</v>
      </c>
      <c r="B247" s="9"/>
      <c r="C247" s="90" t="s">
        <v>253</v>
      </c>
      <c r="D247" s="15">
        <v>280.82</v>
      </c>
      <c r="E247" s="11">
        <v>211.333333333333</v>
      </c>
      <c r="F247" s="10">
        <v>2</v>
      </c>
      <c r="G247" s="38">
        <v>0.5</v>
      </c>
      <c r="H247" s="10">
        <f t="shared" si="3"/>
        <v>2.5</v>
      </c>
    </row>
    <row r="248" s="3" customFormat="1" ht="20" customHeight="1" spans="1:8">
      <c r="A248" s="9">
        <v>231</v>
      </c>
      <c r="B248" s="9"/>
      <c r="C248" s="90" t="s">
        <v>254</v>
      </c>
      <c r="D248" s="15">
        <v>44.7</v>
      </c>
      <c r="E248" s="11">
        <v>375.52</v>
      </c>
      <c r="F248" s="10">
        <v>2</v>
      </c>
      <c r="G248" s="38">
        <v>0.5</v>
      </c>
      <c r="H248" s="10">
        <f t="shared" si="3"/>
        <v>2.5</v>
      </c>
    </row>
    <row r="249" s="3" customFormat="1" ht="20" customHeight="1" spans="1:8">
      <c r="A249" s="9">
        <v>232</v>
      </c>
      <c r="B249" s="9"/>
      <c r="C249" s="90" t="s">
        <v>255</v>
      </c>
      <c r="D249" s="15">
        <v>47.77</v>
      </c>
      <c r="E249" s="11">
        <v>24.4133333333333</v>
      </c>
      <c r="F249" s="10">
        <v>2</v>
      </c>
      <c r="G249" s="38">
        <v>0.5</v>
      </c>
      <c r="H249" s="10">
        <f t="shared" si="3"/>
        <v>2.5</v>
      </c>
    </row>
    <row r="250" s="3" customFormat="1" ht="20" customHeight="1" spans="1:8">
      <c r="A250" s="9">
        <v>233</v>
      </c>
      <c r="B250" s="9"/>
      <c r="C250" s="90" t="s">
        <v>256</v>
      </c>
      <c r="D250" s="15">
        <v>542.11</v>
      </c>
      <c r="E250" s="11">
        <v>248.193333333333</v>
      </c>
      <c r="F250" s="10">
        <v>2</v>
      </c>
      <c r="G250" s="38">
        <v>0.5</v>
      </c>
      <c r="H250" s="10">
        <f t="shared" si="3"/>
        <v>2.5</v>
      </c>
    </row>
    <row r="251" s="3" customFormat="1" ht="20" customHeight="1" spans="1:8">
      <c r="A251" s="9">
        <v>234</v>
      </c>
      <c r="B251" s="9"/>
      <c r="C251" s="90" t="s">
        <v>257</v>
      </c>
      <c r="D251" s="15">
        <v>22.82</v>
      </c>
      <c r="E251" s="11">
        <v>28</v>
      </c>
      <c r="F251" s="10">
        <v>2</v>
      </c>
      <c r="G251" s="38">
        <v>0.5</v>
      </c>
      <c r="H251" s="10">
        <f t="shared" si="3"/>
        <v>2.5</v>
      </c>
    </row>
    <row r="252" s="3" customFormat="1" ht="20" customHeight="1" spans="1:8">
      <c r="A252" s="9">
        <v>235</v>
      </c>
      <c r="B252" s="9"/>
      <c r="C252" s="90" t="s">
        <v>258</v>
      </c>
      <c r="D252" s="15">
        <v>27.65</v>
      </c>
      <c r="E252" s="11">
        <v>24.5066666666667</v>
      </c>
      <c r="F252" s="10">
        <v>2</v>
      </c>
      <c r="G252" s="38">
        <v>0.5</v>
      </c>
      <c r="H252" s="10">
        <f t="shared" si="3"/>
        <v>2.5</v>
      </c>
    </row>
    <row r="253" s="3" customFormat="1" ht="20" customHeight="1" spans="1:8">
      <c r="A253" s="9">
        <v>236</v>
      </c>
      <c r="B253" s="9"/>
      <c r="C253" s="90" t="s">
        <v>259</v>
      </c>
      <c r="D253" s="15">
        <v>36.96</v>
      </c>
      <c r="E253" s="11">
        <v>119.36</v>
      </c>
      <c r="F253" s="10">
        <v>2</v>
      </c>
      <c r="G253" s="38">
        <v>0.5</v>
      </c>
      <c r="H253" s="10">
        <f t="shared" si="3"/>
        <v>2.5</v>
      </c>
    </row>
    <row r="254" s="3" customFormat="1" ht="20" customHeight="1" spans="1:8">
      <c r="A254" s="9">
        <v>237</v>
      </c>
      <c r="B254" s="9"/>
      <c r="C254" s="90" t="s">
        <v>260</v>
      </c>
      <c r="D254" s="15">
        <v>139.71</v>
      </c>
      <c r="E254" s="11">
        <v>244.163333333333</v>
      </c>
      <c r="F254" s="10">
        <v>2</v>
      </c>
      <c r="G254" s="38">
        <v>0.5</v>
      </c>
      <c r="H254" s="10">
        <f t="shared" si="3"/>
        <v>2.5</v>
      </c>
    </row>
    <row r="255" s="3" customFormat="1" ht="20" customHeight="1" spans="1:8">
      <c r="A255" s="9">
        <v>238</v>
      </c>
      <c r="B255" s="9"/>
      <c r="C255" s="90" t="s">
        <v>261</v>
      </c>
      <c r="D255" s="15">
        <v>31.27</v>
      </c>
      <c r="E255" s="11">
        <v>35.9766666666667</v>
      </c>
      <c r="F255" s="10">
        <v>2</v>
      </c>
      <c r="G255" s="38">
        <v>0.5</v>
      </c>
      <c r="H255" s="10">
        <f t="shared" si="3"/>
        <v>2.5</v>
      </c>
    </row>
    <row r="256" s="3" customFormat="1" ht="20" customHeight="1" spans="1:8">
      <c r="A256" s="9">
        <v>239</v>
      </c>
      <c r="B256" s="9"/>
      <c r="C256" s="90" t="s">
        <v>262</v>
      </c>
      <c r="D256" s="15">
        <v>14.87</v>
      </c>
      <c r="E256" s="11">
        <v>28.4066666666667</v>
      </c>
      <c r="F256" s="10">
        <v>3.6</v>
      </c>
      <c r="G256" s="38">
        <v>0.5</v>
      </c>
      <c r="H256" s="10">
        <f t="shared" si="3"/>
        <v>4.1</v>
      </c>
    </row>
    <row r="257" s="3" customFormat="1" ht="20" customHeight="1" spans="1:8">
      <c r="A257" s="9">
        <v>240</v>
      </c>
      <c r="B257" s="9"/>
      <c r="C257" s="90" t="s">
        <v>263</v>
      </c>
      <c r="D257" s="15">
        <v>94.95</v>
      </c>
      <c r="E257" s="11">
        <v>98.78</v>
      </c>
      <c r="F257" s="10">
        <v>2</v>
      </c>
      <c r="G257" s="38">
        <v>0.5</v>
      </c>
      <c r="H257" s="10">
        <f t="shared" si="3"/>
        <v>2.5</v>
      </c>
    </row>
    <row r="258" s="3" customFormat="1" ht="20" customHeight="1" spans="1:8">
      <c r="A258" s="9">
        <v>241</v>
      </c>
      <c r="B258" s="9"/>
      <c r="C258" s="90" t="s">
        <v>264</v>
      </c>
      <c r="D258" s="15">
        <v>62.15</v>
      </c>
      <c r="E258" s="11">
        <v>44.92</v>
      </c>
      <c r="F258" s="10">
        <v>2</v>
      </c>
      <c r="G258" s="38">
        <v>0.5</v>
      </c>
      <c r="H258" s="10">
        <f t="shared" si="3"/>
        <v>2.5</v>
      </c>
    </row>
    <row r="259" s="3" customFormat="1" ht="20" customHeight="1" spans="1:8">
      <c r="A259" s="9">
        <v>242</v>
      </c>
      <c r="B259" s="9"/>
      <c r="C259" s="90" t="s">
        <v>265</v>
      </c>
      <c r="D259" s="15">
        <v>108.09</v>
      </c>
      <c r="E259" s="11">
        <v>91.9733333333333</v>
      </c>
      <c r="F259" s="10">
        <v>2</v>
      </c>
      <c r="G259" s="38">
        <v>0.5</v>
      </c>
      <c r="H259" s="10">
        <f t="shared" si="3"/>
        <v>2.5</v>
      </c>
    </row>
    <row r="260" s="3" customFormat="1" ht="20" customHeight="1" spans="1:8">
      <c r="A260" s="9">
        <v>243</v>
      </c>
      <c r="B260" s="9"/>
      <c r="C260" s="90" t="s">
        <v>266</v>
      </c>
      <c r="D260" s="15">
        <v>27.29</v>
      </c>
      <c r="E260" s="11">
        <v>17.9066666666667</v>
      </c>
      <c r="F260" s="10">
        <v>2</v>
      </c>
      <c r="G260" s="38">
        <v>0.5</v>
      </c>
      <c r="H260" s="10">
        <f t="shared" si="3"/>
        <v>2.5</v>
      </c>
    </row>
    <row r="261" s="3" customFormat="1" ht="20" customHeight="1" spans="1:8">
      <c r="A261" s="9">
        <v>244</v>
      </c>
      <c r="B261" s="9"/>
      <c r="C261" s="90" t="s">
        <v>267</v>
      </c>
      <c r="D261" s="15">
        <v>34.96</v>
      </c>
      <c r="E261" s="11">
        <v>22.7266666666667</v>
      </c>
      <c r="F261" s="10">
        <v>2</v>
      </c>
      <c r="G261" s="38">
        <v>0.5</v>
      </c>
      <c r="H261" s="10">
        <f t="shared" si="3"/>
        <v>2.5</v>
      </c>
    </row>
    <row r="262" s="3" customFormat="1" ht="20" customHeight="1" spans="1:8">
      <c r="A262" s="9">
        <v>245</v>
      </c>
      <c r="B262" s="9"/>
      <c r="C262" s="90" t="s">
        <v>268</v>
      </c>
      <c r="D262" s="15">
        <v>22.49</v>
      </c>
      <c r="E262" s="11">
        <v>37.33</v>
      </c>
      <c r="F262" s="10">
        <v>2</v>
      </c>
      <c r="G262" s="38">
        <v>0.5</v>
      </c>
      <c r="H262" s="10">
        <f t="shared" ref="H262:H270" si="4">F262+G262</f>
        <v>2.5</v>
      </c>
    </row>
    <row r="263" s="3" customFormat="1" ht="20" customHeight="1" spans="1:8">
      <c r="A263" s="9">
        <v>246</v>
      </c>
      <c r="B263" s="9"/>
      <c r="C263" s="90" t="s">
        <v>269</v>
      </c>
      <c r="D263" s="15">
        <v>79.09</v>
      </c>
      <c r="E263" s="11">
        <v>83.2433333333333</v>
      </c>
      <c r="F263" s="10">
        <v>2</v>
      </c>
      <c r="G263" s="38">
        <v>0.5</v>
      </c>
      <c r="H263" s="10">
        <f t="shared" si="4"/>
        <v>2.5</v>
      </c>
    </row>
    <row r="264" s="3" customFormat="1" ht="20" customHeight="1" spans="1:8">
      <c r="A264" s="9">
        <v>247</v>
      </c>
      <c r="B264" s="9"/>
      <c r="C264" s="90" t="s">
        <v>270</v>
      </c>
      <c r="D264" s="15">
        <v>10.23</v>
      </c>
      <c r="E264" s="11">
        <v>16.7733333333333</v>
      </c>
      <c r="F264" s="10">
        <v>3.6</v>
      </c>
      <c r="G264" s="38">
        <v>0.5</v>
      </c>
      <c r="H264" s="10">
        <f t="shared" si="4"/>
        <v>4.1</v>
      </c>
    </row>
    <row r="265" s="3" customFormat="1" ht="20" customHeight="1" spans="1:8">
      <c r="A265" s="9">
        <v>248</v>
      </c>
      <c r="B265" s="9"/>
      <c r="C265" s="90" t="s">
        <v>271</v>
      </c>
      <c r="D265" s="15">
        <v>42.94</v>
      </c>
      <c r="E265" s="11">
        <v>40.8133333333333</v>
      </c>
      <c r="F265" s="10">
        <v>2</v>
      </c>
      <c r="G265" s="38">
        <v>0.5</v>
      </c>
      <c r="H265" s="10">
        <f t="shared" si="4"/>
        <v>2.5</v>
      </c>
    </row>
    <row r="266" s="3" customFormat="1" ht="19" customHeight="1" spans="1:8">
      <c r="A266" s="9">
        <v>249</v>
      </c>
      <c r="B266" s="9"/>
      <c r="C266" s="90" t="s">
        <v>272</v>
      </c>
      <c r="D266" s="15">
        <v>17.3</v>
      </c>
      <c r="E266" s="11">
        <v>16.83</v>
      </c>
      <c r="F266" s="10">
        <v>3.6</v>
      </c>
      <c r="G266" s="38">
        <v>0.5</v>
      </c>
      <c r="H266" s="10">
        <f t="shared" si="4"/>
        <v>4.1</v>
      </c>
    </row>
    <row r="267" s="4" customFormat="1" ht="19" customHeight="1" spans="1:8">
      <c r="A267" s="20"/>
      <c r="B267" s="20"/>
      <c r="C267" s="91" t="s">
        <v>9</v>
      </c>
      <c r="D267" s="12">
        <v>4596.81</v>
      </c>
      <c r="E267" s="11"/>
      <c r="F267" s="12">
        <f>SUM(F245:F266)</f>
        <v>48.8</v>
      </c>
      <c r="G267" s="12">
        <f>SUM(G245:G266)</f>
        <v>11</v>
      </c>
      <c r="H267" s="10">
        <f t="shared" si="4"/>
        <v>59.8</v>
      </c>
    </row>
    <row r="268" s="3" customFormat="1" ht="19" customHeight="1" spans="1:8">
      <c r="A268" s="9">
        <v>250</v>
      </c>
      <c r="B268" s="92" t="s">
        <v>273</v>
      </c>
      <c r="C268" s="93" t="s">
        <v>274</v>
      </c>
      <c r="D268" s="22">
        <v>17.15</v>
      </c>
      <c r="E268" s="11">
        <v>12.8066666666667</v>
      </c>
      <c r="F268" s="10">
        <v>3.6</v>
      </c>
      <c r="G268" s="38">
        <v>0.36</v>
      </c>
      <c r="H268" s="10">
        <f t="shared" si="4"/>
        <v>3.96</v>
      </c>
    </row>
    <row r="269" s="4" customFormat="1" ht="21" customHeight="1" spans="1:8">
      <c r="A269" s="20"/>
      <c r="B269" s="94"/>
      <c r="C269" s="91" t="s">
        <v>9</v>
      </c>
      <c r="D269" s="12">
        <v>17.15</v>
      </c>
      <c r="E269" s="11"/>
      <c r="F269" s="12">
        <v>3.6</v>
      </c>
      <c r="G269" s="12">
        <v>0.36</v>
      </c>
      <c r="H269" s="10">
        <f t="shared" si="4"/>
        <v>3.96</v>
      </c>
    </row>
    <row r="270" s="4" customFormat="1" ht="23" customHeight="1" spans="1:8">
      <c r="A270" s="12" t="s">
        <v>9</v>
      </c>
      <c r="B270" s="12"/>
      <c r="C270" s="12"/>
      <c r="D270" s="95">
        <v>13253.38</v>
      </c>
      <c r="E270" s="11"/>
      <c r="F270" s="95">
        <f>F269+F267+F244+F233+F212+F188+F167+F142+F122+F109+F91+F73+F51+F14+F38</f>
        <v>777.54</v>
      </c>
      <c r="G270" s="95">
        <f>G269+G267+G244+G233+G212+G188+G167+G142+G122+G109+G91+G73+G51+G14+G38</f>
        <v>101.46</v>
      </c>
      <c r="H270" s="10">
        <f t="shared" si="4"/>
        <v>879</v>
      </c>
    </row>
  </sheetData>
  <mergeCells count="19">
    <mergeCell ref="A1:B1"/>
    <mergeCell ref="A2:H2"/>
    <mergeCell ref="G3:H3"/>
    <mergeCell ref="A270:C270"/>
    <mergeCell ref="B5:B14"/>
    <mergeCell ref="B15:B38"/>
    <mergeCell ref="B39:B51"/>
    <mergeCell ref="B52:B73"/>
    <mergeCell ref="B74:B91"/>
    <mergeCell ref="B92:B109"/>
    <mergeCell ref="B110:B122"/>
    <mergeCell ref="B123:B142"/>
    <mergeCell ref="B143:B167"/>
    <mergeCell ref="B168:B188"/>
    <mergeCell ref="B189:B212"/>
    <mergeCell ref="B213:B233"/>
    <mergeCell ref="B234:B244"/>
    <mergeCell ref="B245:B267"/>
    <mergeCell ref="B268:B269"/>
  </mergeCells>
  <conditionalFormatting sqref="D141">
    <cfRule type="cellIs" dxfId="0" priority="1" operator="between">
      <formula>50</formula>
      <formula>100</formula>
    </cfRule>
  </conditionalFormatting>
  <printOptions horizontalCentered="1"/>
  <pageMargins left="0.354166666666667" right="0.156944444444444" top="0.314583333333333" bottom="0.708333333333333" header="0.298611111111111" footer="0.354166666666667"/>
  <pageSetup paperSize="9" orientation="portrait" horizontalDpi="600" vertic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217"/>
  <sheetViews>
    <sheetView workbookViewId="0">
      <selection activeCell="A1" sqref="$A1:$XFD112"/>
    </sheetView>
  </sheetViews>
  <sheetFormatPr defaultColWidth="9" defaultRowHeight="15.75" outlineLevelCol="5"/>
  <cols>
    <col min="6" max="6" width="10.625" style="1" customWidth="1"/>
    <col min="12" max="12" width="12.625" style="1"/>
  </cols>
  <sheetData>
    <row r="1" spans="6:6">
      <c r="F1"/>
    </row>
    <row r="2" spans="6:6">
      <c r="F2"/>
    </row>
    <row r="3" spans="6:6">
      <c r="F3"/>
    </row>
    <row r="4" spans="6:6">
      <c r="F4"/>
    </row>
    <row r="5" spans="6:6">
      <c r="F5"/>
    </row>
    <row r="6" spans="6:6">
      <c r="F6"/>
    </row>
    <row r="7" spans="6:6">
      <c r="F7"/>
    </row>
    <row r="8" spans="6:6">
      <c r="F8"/>
    </row>
    <row r="9" spans="6:6">
      <c r="F9"/>
    </row>
    <row r="10" spans="6:6">
      <c r="F10"/>
    </row>
    <row r="11" spans="6:6">
      <c r="F11"/>
    </row>
    <row r="12" spans="6:6">
      <c r="F12"/>
    </row>
    <row r="13" spans="6:6">
      <c r="F13"/>
    </row>
    <row r="14" spans="6:6">
      <c r="F14"/>
    </row>
    <row r="15" spans="6:6">
      <c r="F15"/>
    </row>
    <row r="16" spans="6:6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/>
    </row>
    <row r="32" spans="6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  <row r="91" spans="6:6">
      <c r="F91"/>
    </row>
    <row r="92" spans="6:6">
      <c r="F92"/>
    </row>
    <row r="93" spans="6:6">
      <c r="F93"/>
    </row>
    <row r="94" spans="6:6">
      <c r="F94"/>
    </row>
    <row r="95" spans="6:6">
      <c r="F95"/>
    </row>
    <row r="96" spans="6:6">
      <c r="F96"/>
    </row>
    <row r="97" spans="6:6">
      <c r="F97"/>
    </row>
    <row r="98" spans="6:6">
      <c r="F98"/>
    </row>
    <row r="99" spans="6:6">
      <c r="F99"/>
    </row>
    <row r="100" spans="6:6">
      <c r="F100"/>
    </row>
    <row r="101" spans="6:6">
      <c r="F101"/>
    </row>
    <row r="102" spans="6:6">
      <c r="F102"/>
    </row>
    <row r="103" spans="6:6">
      <c r="F103"/>
    </row>
    <row r="104" spans="6:6">
      <c r="F104"/>
    </row>
    <row r="105" spans="6:6">
      <c r="F105"/>
    </row>
    <row r="106" spans="6:6">
      <c r="F106"/>
    </row>
    <row r="107" spans="6:6">
      <c r="F107"/>
    </row>
    <row r="108" spans="6:6">
      <c r="F108"/>
    </row>
    <row r="109" spans="6:6">
      <c r="F109"/>
    </row>
    <row r="110" spans="6:6">
      <c r="F110"/>
    </row>
    <row r="111" spans="6:6">
      <c r="F111"/>
    </row>
    <row r="112" spans="6:6">
      <c r="F112"/>
    </row>
    <row r="113" spans="6:6">
      <c r="F113"/>
    </row>
    <row r="114" spans="6:6">
      <c r="F114"/>
    </row>
    <row r="115" spans="6:6">
      <c r="F115"/>
    </row>
    <row r="116" spans="6:6">
      <c r="F116"/>
    </row>
    <row r="117" spans="6:6">
      <c r="F117"/>
    </row>
    <row r="118" spans="6:6">
      <c r="F118"/>
    </row>
    <row r="119" spans="6:6">
      <c r="F119"/>
    </row>
    <row r="120" spans="6:6">
      <c r="F120"/>
    </row>
    <row r="121" spans="6:6">
      <c r="F121"/>
    </row>
    <row r="122" spans="6:6">
      <c r="F122"/>
    </row>
    <row r="123" spans="6:6">
      <c r="F123"/>
    </row>
    <row r="124" spans="6:6">
      <c r="F124"/>
    </row>
    <row r="125" spans="6:6">
      <c r="F125"/>
    </row>
    <row r="126" spans="6:6">
      <c r="F126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2" sqref="H12"/>
    </sheetView>
  </sheetViews>
  <sheetFormatPr defaultColWidth="9" defaultRowHeight="15.75"/>
  <cols>
    <col min="1" max="1" width="21.625" customWidth="1"/>
    <col min="2" max="2" width="30.25" customWidth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5.75"/>
  <cols>
    <col min="5" max="5" width="9.375"/>
  </cols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44"/>
    </sheetView>
  </sheetViews>
  <sheetFormatPr defaultColWidth="9" defaultRowHeight="15.75"/>
  <cols>
    <col min="1" max="1" width="6.375" customWidth="1"/>
    <col min="2" max="2" width="13.625" customWidth="1"/>
    <col min="3" max="3" width="11.375" customWidth="1"/>
    <col min="4" max="6" width="11.625" customWidth="1"/>
    <col min="7" max="7" width="12.25" customWidth="1"/>
  </cols>
  <sheetData/>
  <pageMargins left="0.751388888888889" right="0.751388888888889" top="0.511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WWW.IE67.COM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5至10万,10万以上的村级运转经费分配表 (2022)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Dudu_GhostXP</dc:creator>
  <cp:lastModifiedBy>张秉润</cp:lastModifiedBy>
  <dcterms:created xsi:type="dcterms:W3CDTF">2013-03-14T18:58:00Z</dcterms:created>
  <cp:lastPrinted>2018-12-06T23:58:00Z</cp:lastPrinted>
  <dcterms:modified xsi:type="dcterms:W3CDTF">2022-12-28T16:15:37Z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